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1 классы 2022-2023 уч.г.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76" i="1" l="1"/>
  <c r="E276" i="1"/>
  <c r="D276" i="1"/>
  <c r="Y275" i="1"/>
  <c r="R275" i="1"/>
  <c r="K275" i="1"/>
  <c r="G275" i="1"/>
  <c r="E275" i="1"/>
  <c r="D275" i="1"/>
  <c r="AE274" i="1"/>
  <c r="AD274" i="1"/>
  <c r="AC274" i="1"/>
  <c r="AB274" i="1"/>
  <c r="AA274" i="1"/>
  <c r="AA276" i="1" s="1"/>
  <c r="Z274" i="1"/>
  <c r="X274" i="1"/>
  <c r="W274" i="1"/>
  <c r="V274" i="1"/>
  <c r="U274" i="1"/>
  <c r="T274" i="1"/>
  <c r="S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AE271" i="1"/>
  <c r="AE275" i="1" s="1"/>
  <c r="AD271" i="1"/>
  <c r="AC271" i="1"/>
  <c r="AC275" i="1" s="1"/>
  <c r="AB271" i="1"/>
  <c r="AB275" i="1" s="1"/>
  <c r="Z271" i="1"/>
  <c r="X271" i="1"/>
  <c r="W271" i="1"/>
  <c r="W275" i="1" s="1"/>
  <c r="V271" i="1"/>
  <c r="V275" i="1" s="1"/>
  <c r="U271" i="1"/>
  <c r="T271" i="1"/>
  <c r="S271" i="1"/>
  <c r="Q271" i="1"/>
  <c r="Q275" i="1" s="1"/>
  <c r="P271" i="1"/>
  <c r="P275" i="1" s="1"/>
  <c r="O271" i="1"/>
  <c r="O275" i="1" s="1"/>
  <c r="N271" i="1"/>
  <c r="M271" i="1"/>
  <c r="M275" i="1" s="1"/>
  <c r="L271" i="1"/>
  <c r="L275" i="1" s="1"/>
  <c r="K271" i="1"/>
  <c r="J271" i="1"/>
  <c r="I271" i="1"/>
  <c r="I275" i="1" s="1"/>
  <c r="H271" i="1"/>
  <c r="H275" i="1" s="1"/>
  <c r="G271" i="1"/>
  <c r="F271" i="1"/>
  <c r="AE260" i="1"/>
  <c r="AD260" i="1"/>
  <c r="AC260" i="1"/>
  <c r="AB260" i="1"/>
  <c r="Z260" i="1"/>
  <c r="Z275" i="1" s="1"/>
  <c r="X260" i="1"/>
  <c r="X275" i="1" s="1"/>
  <c r="W260" i="1"/>
  <c r="U260" i="1"/>
  <c r="U275" i="1" s="1"/>
  <c r="T260" i="1"/>
  <c r="T275" i="1" s="1"/>
  <c r="S260" i="1"/>
  <c r="Q260" i="1"/>
  <c r="P260" i="1"/>
  <c r="O260" i="1"/>
  <c r="N260" i="1"/>
  <c r="M260" i="1"/>
  <c r="L260" i="1"/>
  <c r="K260" i="1"/>
  <c r="J260" i="1"/>
  <c r="J275" i="1" s="1"/>
  <c r="I260" i="1"/>
  <c r="H260" i="1"/>
  <c r="G260" i="1"/>
  <c r="F260" i="1"/>
  <c r="F275" i="1" s="1"/>
  <c r="AA243" i="1"/>
  <c r="R243" i="1"/>
  <c r="E243" i="1"/>
  <c r="D243" i="1"/>
  <c r="AE242" i="1"/>
  <c r="AD242" i="1"/>
  <c r="AC242" i="1"/>
  <c r="AB242" i="1"/>
  <c r="Z242" i="1"/>
  <c r="X242" i="1"/>
  <c r="V242" i="1"/>
  <c r="U242" i="1"/>
  <c r="T242" i="1"/>
  <c r="S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AE220" i="1"/>
  <c r="AD220" i="1"/>
  <c r="AC220" i="1"/>
  <c r="AB220" i="1"/>
  <c r="Z220" i="1"/>
  <c r="X220" i="1"/>
  <c r="W220" i="1"/>
  <c r="V220" i="1"/>
  <c r="U220" i="1"/>
  <c r="T220" i="1"/>
  <c r="S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AE194" i="1"/>
  <c r="AD194" i="1"/>
  <c r="AC194" i="1"/>
  <c r="AB194" i="1"/>
  <c r="Z194" i="1"/>
  <c r="Y194" i="1"/>
  <c r="Y276" i="1" s="1"/>
  <c r="X194" i="1"/>
  <c r="W194" i="1"/>
  <c r="V194" i="1"/>
  <c r="U194" i="1"/>
  <c r="T194" i="1"/>
  <c r="S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AE192" i="1"/>
  <c r="AD192" i="1"/>
  <c r="AC192" i="1"/>
  <c r="AB192" i="1"/>
  <c r="Z192" i="1"/>
  <c r="X192" i="1"/>
  <c r="W192" i="1"/>
  <c r="V192" i="1"/>
  <c r="U192" i="1"/>
  <c r="T192" i="1"/>
  <c r="S192" i="1"/>
  <c r="S276" i="1" s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E189" i="1"/>
  <c r="AD189" i="1"/>
  <c r="AC189" i="1"/>
  <c r="AB189" i="1"/>
  <c r="AB243" i="1" s="1"/>
  <c r="Z189" i="1"/>
  <c r="X189" i="1"/>
  <c r="W189" i="1"/>
  <c r="V189" i="1"/>
  <c r="T189" i="1"/>
  <c r="S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AE181" i="1"/>
  <c r="AD181" i="1"/>
  <c r="AC181" i="1"/>
  <c r="AB181" i="1"/>
  <c r="Z181" i="1"/>
  <c r="X181" i="1"/>
  <c r="V181" i="1"/>
  <c r="S181" i="1"/>
  <c r="Q181" i="1"/>
  <c r="Q243" i="1" s="1"/>
  <c r="P181" i="1"/>
  <c r="P243" i="1" s="1"/>
  <c r="O181" i="1"/>
  <c r="N181" i="1"/>
  <c r="M181" i="1"/>
  <c r="M243" i="1" s="1"/>
  <c r="L181" i="1"/>
  <c r="L243" i="1" s="1"/>
  <c r="K181" i="1"/>
  <c r="J181" i="1"/>
  <c r="I181" i="1"/>
  <c r="I243" i="1" s="1"/>
  <c r="H181" i="1"/>
  <c r="H243" i="1" s="1"/>
  <c r="G181" i="1"/>
  <c r="F181" i="1"/>
  <c r="AE158" i="1"/>
  <c r="AE243" i="1" s="1"/>
  <c r="AD158" i="1"/>
  <c r="AD243" i="1" s="1"/>
  <c r="AC158" i="1"/>
  <c r="AB158" i="1"/>
  <c r="Z158" i="1"/>
  <c r="Z243" i="1" s="1"/>
  <c r="X158" i="1"/>
  <c r="X243" i="1" s="1"/>
  <c r="W158" i="1"/>
  <c r="V158" i="1"/>
  <c r="U158" i="1"/>
  <c r="T158" i="1"/>
  <c r="S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AA133" i="1"/>
  <c r="Y133" i="1"/>
  <c r="U133" i="1"/>
  <c r="R133" i="1"/>
  <c r="Q133" i="1"/>
  <c r="M133" i="1"/>
  <c r="E133" i="1"/>
  <c r="D133" i="1"/>
  <c r="AE132" i="1"/>
  <c r="AD132" i="1"/>
  <c r="AC132" i="1"/>
  <c r="AB132" i="1"/>
  <c r="Z132" i="1"/>
  <c r="X132" i="1"/>
  <c r="V132" i="1"/>
  <c r="T132" i="1"/>
  <c r="S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AD99" i="1"/>
  <c r="AC99" i="1"/>
  <c r="AB99" i="1"/>
  <c r="Z99" i="1"/>
  <c r="X99" i="1"/>
  <c r="W99" i="1"/>
  <c r="V99" i="1"/>
  <c r="T99" i="1"/>
  <c r="S99" i="1"/>
  <c r="Q99" i="1"/>
  <c r="P99" i="1"/>
  <c r="O99" i="1"/>
  <c r="N99" i="1"/>
  <c r="M99" i="1"/>
  <c r="L99" i="1"/>
  <c r="K99" i="1"/>
  <c r="J99" i="1"/>
  <c r="I99" i="1"/>
  <c r="H99" i="1"/>
  <c r="G99" i="1"/>
  <c r="F99" i="1"/>
  <c r="AE54" i="1"/>
  <c r="AD54" i="1"/>
  <c r="AC54" i="1"/>
  <c r="AB54" i="1"/>
  <c r="Z54" i="1"/>
  <c r="Z133" i="1" s="1"/>
  <c r="Y54" i="1"/>
  <c r="X54" i="1"/>
  <c r="W54" i="1"/>
  <c r="V54" i="1"/>
  <c r="V133" i="1" s="1"/>
  <c r="T54" i="1"/>
  <c r="S54" i="1"/>
  <c r="Q54" i="1"/>
  <c r="P54" i="1"/>
  <c r="O54" i="1"/>
  <c r="N54" i="1"/>
  <c r="M54" i="1"/>
  <c r="L54" i="1"/>
  <c r="K54" i="1"/>
  <c r="J54" i="1"/>
  <c r="I54" i="1"/>
  <c r="H54" i="1"/>
  <c r="G54" i="1"/>
  <c r="F54" i="1"/>
  <c r="AD32" i="1"/>
  <c r="AC32" i="1"/>
  <c r="AB32" i="1"/>
  <c r="AB133" i="1" s="1"/>
  <c r="Z32" i="1"/>
  <c r="Z276" i="1" s="1"/>
  <c r="X32" i="1"/>
  <c r="X133" i="1" s="1"/>
  <c r="W32" i="1"/>
  <c r="V32" i="1"/>
  <c r="T32" i="1"/>
  <c r="T133" i="1" s="1"/>
  <c r="S32" i="1"/>
  <c r="S133" i="1" s="1"/>
  <c r="Q32" i="1"/>
  <c r="Q276" i="1" s="1"/>
  <c r="P32" i="1"/>
  <c r="P133" i="1" s="1"/>
  <c r="O32" i="1"/>
  <c r="O133" i="1" s="1"/>
  <c r="N32" i="1"/>
  <c r="M32" i="1"/>
  <c r="M276" i="1" s="1"/>
  <c r="L32" i="1"/>
  <c r="L133" i="1" s="1"/>
  <c r="K32" i="1"/>
  <c r="K133" i="1" s="1"/>
  <c r="J32" i="1"/>
  <c r="I32" i="1"/>
  <c r="I276" i="1" s="1"/>
  <c r="H32" i="1"/>
  <c r="H133" i="1" s="1"/>
  <c r="G32" i="1"/>
  <c r="G133" i="1" s="1"/>
  <c r="F32" i="1"/>
  <c r="AD275" i="1" l="1"/>
  <c r="S275" i="1"/>
  <c r="N275" i="1"/>
  <c r="G243" i="1"/>
  <c r="G276" i="1"/>
  <c r="O243" i="1"/>
  <c r="O276" i="1"/>
  <c r="T276" i="1"/>
  <c r="T243" i="1"/>
  <c r="U276" i="1"/>
  <c r="AC243" i="1"/>
  <c r="N243" i="1"/>
  <c r="K243" i="1"/>
  <c r="K276" i="1"/>
  <c r="V276" i="1"/>
  <c r="W133" i="1"/>
  <c r="W276" i="1"/>
  <c r="AC276" i="1"/>
  <c r="H276" i="1"/>
  <c r="L276" i="1"/>
  <c r="P276" i="1"/>
  <c r="AE276" i="1"/>
  <c r="AE133" i="1"/>
  <c r="AC133" i="1"/>
  <c r="V243" i="1"/>
  <c r="F243" i="1"/>
  <c r="J243" i="1"/>
  <c r="F276" i="1"/>
  <c r="J276" i="1"/>
  <c r="N276" i="1"/>
  <c r="AD276" i="1"/>
  <c r="AB276" i="1"/>
  <c r="I133" i="1"/>
  <c r="S243" i="1"/>
  <c r="W243" i="1"/>
  <c r="AA275" i="1"/>
  <c r="F133" i="1"/>
  <c r="J133" i="1"/>
  <c r="N133" i="1"/>
  <c r="AD133" i="1"/>
  <c r="U243" i="1"/>
  <c r="Y243" i="1"/>
  <c r="X276" i="1"/>
</calcChain>
</file>

<file path=xl/sharedStrings.xml><?xml version="1.0" encoding="utf-8"?>
<sst xmlns="http://schemas.openxmlformats.org/spreadsheetml/2006/main" count="850" uniqueCount="308">
  <si>
    <t>№</t>
  </si>
  <si>
    <r>
      <rPr>
        <sz val="10"/>
        <color rgb="FF000000"/>
        <rFont val="Times New Roman"/>
        <family val="1"/>
        <charset val="204"/>
      </rPr>
      <t xml:space="preserve">Наименование муниципального образования 
</t>
    </r>
    <r>
      <rPr>
        <sz val="10"/>
        <color rgb="FFFF0000"/>
        <rFont val="Times New Roman"/>
        <family val="1"/>
        <charset val="204"/>
      </rPr>
      <t>(в соответствии с приложением 1)</t>
    </r>
  </si>
  <si>
    <t>Наименование ОУ</t>
  </si>
  <si>
    <t>Общее количество выпускников</t>
  </si>
  <si>
    <t xml:space="preserve">ФИО выпускника </t>
  </si>
  <si>
    <t>Форма обучения в ОУ</t>
  </si>
  <si>
    <r>
      <rPr>
        <sz val="10"/>
        <rFont val="Times New Roman"/>
        <family val="1"/>
        <charset val="204"/>
      </rPr>
      <t xml:space="preserve">Выпускник, допущенный до ГИА 
</t>
    </r>
    <r>
      <rPr>
        <sz val="10"/>
        <color rgb="FFFF0000"/>
        <rFont val="Times New Roman"/>
        <family val="1"/>
        <charset val="204"/>
      </rPr>
      <t xml:space="preserve">(указывается - 1)
</t>
    </r>
  </si>
  <si>
    <r>
      <rPr>
        <sz val="10"/>
        <rFont val="Times New Roman"/>
        <family val="1"/>
        <charset val="204"/>
      </rPr>
      <t xml:space="preserve">Выпускник, 
не допущенный до ГИА 
</t>
    </r>
    <r>
      <rPr>
        <sz val="10"/>
        <color rgb="FFFF0000"/>
        <rFont val="Times New Roman"/>
        <family val="1"/>
        <charset val="204"/>
      </rPr>
      <t>(указывается -1)</t>
    </r>
  </si>
  <si>
    <r>
      <rPr>
        <sz val="10"/>
        <rFont val="Times New Roman"/>
        <family val="1"/>
        <charset val="204"/>
      </rPr>
      <t xml:space="preserve">Выпускник, получивший аттестат  </t>
    </r>
    <r>
      <rPr>
        <sz val="10"/>
        <color rgb="FFFF0000"/>
        <rFont val="Times New Roman"/>
        <family val="1"/>
        <charset val="204"/>
      </rPr>
      <t>(указывается -1)</t>
    </r>
  </si>
  <si>
    <r>
      <rPr>
        <sz val="10"/>
        <color rgb="FF000000"/>
        <rFont val="Times New Roman"/>
        <family val="1"/>
        <charset val="204"/>
      </rPr>
      <t xml:space="preserve"> Выпускник, получивший по трем необходимым для поступления в вуз предметам ЕГЭ (в сумме менее
 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</si>
  <si>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rPr>
        <sz val="10"/>
        <color rgb="FF000000"/>
        <rFont val="Times New Roman"/>
        <family val="1"/>
        <charset val="204"/>
      </rPr>
      <t xml:space="preserve"> Выпускник, получивший по трем необходимым для поступления в вуз предметам ЕГЭ (в сумме более 
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</si>
  <si>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rPr>
        <sz val="10"/>
        <color rgb="FF000000"/>
        <rFont val="Times New Roman"/>
        <family val="1"/>
        <charset val="204"/>
      </rPr>
      <t>Наличие Медали</t>
    </r>
    <r>
      <rPr>
        <sz val="10"/>
        <color rgb="FFFF0000"/>
        <rFont val="Times New Roman"/>
        <family val="1"/>
        <charset val="204"/>
      </rPr>
      <t xml:space="preserve"> ("да" - 1; "нет" - 0)</t>
    </r>
  </si>
  <si>
    <r>
      <rPr>
        <sz val="10"/>
        <color rgb="FF000000"/>
        <rFont val="Times New Roman"/>
        <family val="1"/>
        <charset val="204"/>
      </rPr>
      <t xml:space="preserve">Выпускник, выбравший для сдачи ЕГЭ предмет "Информатика" 
</t>
    </r>
    <r>
      <rPr>
        <sz val="10"/>
        <color rgb="FFFF0000"/>
        <rFont val="Times New Roman"/>
        <family val="1"/>
        <charset val="204"/>
      </rPr>
      <t>(указывается -1</t>
    </r>
  </si>
  <si>
    <r>
      <rPr>
        <sz val="10"/>
        <color rgb="FF000000"/>
        <rFont val="Times New Roman"/>
        <family val="1"/>
        <charset val="204"/>
      </rPr>
      <t>Выпускник поступил 
в профессиональное
 учреждение:</t>
    </r>
    <r>
      <rPr>
        <sz val="10"/>
        <color rgb="FFFF0000"/>
        <rFont val="Times New Roman"/>
        <family val="1"/>
        <charset val="204"/>
      </rPr>
      <t xml:space="preserve"> 
</t>
    </r>
  </si>
  <si>
    <r>
      <rPr>
        <sz val="10"/>
        <color rgb="FF000000"/>
        <rFont val="Times New Roman"/>
        <family val="1"/>
        <charset val="204"/>
      </rPr>
      <t xml:space="preserve">вузы Самарской области  </t>
    </r>
    <r>
      <rPr>
        <sz val="10"/>
        <color rgb="FFFF0000"/>
        <rFont val="Times New Roman"/>
        <family val="1"/>
        <charset val="204"/>
      </rPr>
      <t xml:space="preserve">нименование вуза) </t>
    </r>
  </si>
  <si>
    <t>Из них: (графа 19)</t>
  </si>
  <si>
    <r>
      <rPr>
        <sz val="10"/>
        <color rgb="FF000000"/>
        <rFont val="Times New Roman"/>
        <family val="1"/>
        <charset val="204"/>
      </rPr>
      <t xml:space="preserve">вузы других субъектов РФ 
</t>
    </r>
    <r>
      <rPr>
        <sz val="10"/>
        <color rgb="FFFF0000"/>
        <rFont val="Times New Roman"/>
        <family val="1"/>
        <charset val="204"/>
      </rPr>
      <t xml:space="preserve">(указывается -1) </t>
    </r>
  </si>
  <si>
    <t>Из них: 
(графа 21)</t>
  </si>
  <si>
    <r>
      <rPr>
        <sz val="10"/>
        <color rgb="FF000000"/>
        <rFont val="Times New Roman"/>
        <family val="1"/>
        <charset val="204"/>
      </rPr>
      <t xml:space="preserve"> вузы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</si>
  <si>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rPr>
        <sz val="10"/>
        <color rgb="FF000000"/>
        <rFont val="Times New Roman"/>
        <family val="1"/>
        <charset val="204"/>
      </rPr>
      <t xml:space="preserve">ССУЗы Самарской области  
</t>
    </r>
    <r>
      <rPr>
        <sz val="10"/>
        <color rgb="FFFF0000"/>
        <rFont val="Times New Roman"/>
        <family val="1"/>
        <charset val="204"/>
      </rPr>
      <t>(наименование ссуза)</t>
    </r>
  </si>
  <si>
    <r>
      <rPr>
        <sz val="10"/>
        <rFont val="Times New Roman"/>
        <family val="1"/>
        <charset val="204"/>
      </rPr>
      <t xml:space="preserve">ССУЗы субъектов РФ </t>
    </r>
    <r>
      <rPr>
        <sz val="10"/>
        <color rgb="FFFF0000"/>
        <rFont val="Times New Roman"/>
        <family val="1"/>
        <charset val="204"/>
      </rPr>
      <t xml:space="preserve">(Наименование субъекта РФ, наименование ссуза) </t>
    </r>
  </si>
  <si>
    <r>
      <rPr>
        <sz val="10"/>
        <color rgb="FF000000"/>
        <rFont val="Times New Roman"/>
        <family val="1"/>
        <charset val="204"/>
      </rPr>
      <t xml:space="preserve">Направление подготовки, на которое поступил выпускник 
</t>
    </r>
    <r>
      <rPr>
        <sz val="10"/>
        <color rgb="FFFF0000"/>
        <rFont val="Times New Roman"/>
        <family val="1"/>
        <charset val="204"/>
      </rPr>
      <t xml:space="preserve">(в соответствии с приложением 2)
</t>
    </r>
  </si>
  <si>
    <r>
      <rPr>
        <sz val="10"/>
        <color rgb="FF000000"/>
        <rFont val="Times New Roman"/>
        <family val="1"/>
        <charset val="204"/>
      </rPr>
      <t xml:space="preserve">Призван в армию 
</t>
    </r>
    <r>
      <rPr>
        <sz val="10"/>
        <color rgb="FFFF0000"/>
        <rFont val="Times New Roman"/>
        <family val="1"/>
        <charset val="204"/>
      </rPr>
      <t>("да" - 1; "нет" - 0)</t>
    </r>
  </si>
  <si>
    <r>
      <rPr>
        <sz val="10"/>
        <color rgb="FF000000"/>
        <rFont val="Times New Roman"/>
        <family val="1"/>
        <charset val="204"/>
      </rPr>
      <t xml:space="preserve">Работает и не обучается </t>
    </r>
    <r>
      <rPr>
        <sz val="10"/>
        <color rgb="FFFF0000"/>
        <rFont val="Times New Roman"/>
        <family val="1"/>
        <charset val="204"/>
      </rPr>
      <t>("да" - 1; "нет" - 0)</t>
    </r>
  </si>
  <si>
    <r>
      <rPr>
        <sz val="10"/>
        <color rgb="FF000000"/>
        <rFont val="Times New Roman"/>
        <family val="1"/>
        <charset val="204"/>
      </rPr>
      <t>Не работает 
и не обучается</t>
    </r>
    <r>
      <rPr>
        <sz val="10"/>
        <color rgb="FFFF0000"/>
        <rFont val="Times New Roman"/>
        <family val="1"/>
        <charset val="204"/>
      </rPr>
      <t xml:space="preserve"> ("да" - 1; "нет" - 0)</t>
    </r>
  </si>
  <si>
    <t>ИНОЕ
 (указать!)</t>
  </si>
  <si>
    <r>
      <rPr>
        <sz val="10"/>
        <color rgb="FF000000"/>
        <rFont val="Times New Roman"/>
        <family val="1"/>
        <charset val="204"/>
      </rPr>
      <t xml:space="preserve">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</si>
  <si>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rPr>
        <sz val="10"/>
        <color rgb="FF000000"/>
        <rFont val="Times New Roman"/>
        <family val="1"/>
        <charset val="204"/>
      </rPr>
      <t xml:space="preserve">Очно-заочная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</si>
  <si>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rPr>
        <sz val="10"/>
        <color rgb="FF000000"/>
        <rFont val="Times New Roman"/>
        <family val="1"/>
        <charset val="204"/>
      </rPr>
      <t xml:space="preserve">Самообразование
</t>
    </r>
    <r>
      <rPr>
        <sz val="10"/>
        <color rgb="FFFF0000"/>
        <rFont val="Times New Roman"/>
        <family val="1"/>
        <charset val="204"/>
      </rPr>
      <t>(указывается - 1)</t>
    </r>
  </si>
  <si>
    <r>
      <rPr>
        <sz val="10"/>
        <color rgb="FF000000"/>
        <rFont val="Times New Roman"/>
        <family val="1"/>
        <charset val="204"/>
      </rPr>
      <t xml:space="preserve">на бюджетной основе  </t>
    </r>
    <r>
      <rPr>
        <sz val="10"/>
        <color rgb="FFFF0000"/>
        <rFont val="Times New Roman"/>
        <family val="1"/>
        <charset val="204"/>
      </rPr>
      <t>(указывается -1</t>
    </r>
  </si>
  <si>
    <r>
      <rPr>
        <sz val="10"/>
        <color rgb="FF000000"/>
        <rFont val="Times New Roman"/>
        <family val="1"/>
        <charset val="204"/>
      </rPr>
      <t xml:space="preserve">на коммерческой основе </t>
    </r>
    <r>
      <rPr>
        <sz val="10"/>
        <color rgb="FFFF0000"/>
        <rFont val="Times New Roman"/>
        <family val="1"/>
        <charset val="204"/>
      </rPr>
      <t>(указывается -1)</t>
    </r>
  </si>
  <si>
    <r>
      <rPr>
        <sz val="10"/>
        <color rgb="FF000000"/>
        <rFont val="Times New Roman"/>
        <family val="1"/>
        <charset val="204"/>
      </rPr>
      <t xml:space="preserve">вузы из ТОП-100
</t>
    </r>
    <r>
      <rPr>
        <sz val="10"/>
        <color rgb="FFFF0000"/>
        <rFont val="Times New Roman"/>
        <family val="1"/>
        <charset val="204"/>
      </rPr>
      <t>(наименование вуза)
(в соответствии с приложением 3)</t>
    </r>
  </si>
  <si>
    <r>
      <rPr>
        <sz val="10"/>
        <color rgb="FF000000"/>
        <rFont val="Times New Roman"/>
        <family val="1"/>
        <charset val="204"/>
      </rPr>
      <t xml:space="preserve">вузы из ТОП-100  
</t>
    </r>
    <r>
      <rPr>
        <sz val="10"/>
        <color rgb="FFFF0000"/>
        <rFont val="Times New Roman"/>
        <family val="1"/>
        <charset val="204"/>
      </rPr>
      <t>(наименование вуза)
 (в соответствии с приложением 4)</t>
    </r>
  </si>
  <si>
    <r>
      <rPr>
        <sz val="10"/>
        <color rgb="FF000000"/>
        <rFont val="Times New Roman"/>
        <family val="1"/>
        <charset val="204"/>
      </rPr>
      <t xml:space="preserve"> вузы г. Москвы  
</t>
    </r>
    <r>
      <rPr>
        <sz val="10"/>
        <color rgb="FFFF0000"/>
        <rFont val="Times New Roman"/>
        <family val="1"/>
        <charset val="204"/>
      </rPr>
      <t xml:space="preserve">(наименование) </t>
    </r>
  </si>
  <si>
    <r>
      <rPr>
        <sz val="10"/>
        <color rgb="FF000000"/>
        <rFont val="Times New Roman"/>
        <family val="1"/>
        <charset val="204"/>
      </rPr>
      <t xml:space="preserve">вузы г.Санкт-Петербург 
</t>
    </r>
    <r>
      <rPr>
        <sz val="10"/>
        <color rgb="FFFF0000"/>
        <rFont val="Times New Roman"/>
        <family val="1"/>
        <charset val="204"/>
      </rPr>
      <t>(наименование)</t>
    </r>
    <r>
      <rPr>
        <sz val="10"/>
        <color rgb="FF000000"/>
        <rFont val="Times New Roman"/>
        <family val="1"/>
        <charset val="204"/>
      </rPr>
      <t xml:space="preserve"> </t>
    </r>
  </si>
  <si>
    <t>г.Отрадный</t>
  </si>
  <si>
    <t>ГБОУ СОШ № 6 г.о.Отрадный</t>
  </si>
  <si>
    <t>Итого</t>
  </si>
  <si>
    <t>ГБОУ гимназия "ОЦ "Гармония" г.о.Отрадный</t>
  </si>
  <si>
    <t>ГБОУ гимназия "ОЦ "Гармония"</t>
  </si>
  <si>
    <t>ГБОУ СОШ №8 им.С.П.Алексеева</t>
  </si>
  <si>
    <t>ГБОУ СОШ №8 им.С.П.Алексеева г.о.Отрадный</t>
  </si>
  <si>
    <t>Пересдача в сентябре</t>
  </si>
  <si>
    <t>ГБОУ СОШ № 10 "ОЦ ЛИК" г.о.Отрадный</t>
  </si>
  <si>
    <t>ГБОУ СОШ № 10 "ОЦ ЛИК"</t>
  </si>
  <si>
    <t>Кинель-Черкасский район</t>
  </si>
  <si>
    <t>ГБОУ СОШ № 1 с.Кинель-Черкассы</t>
  </si>
  <si>
    <t>ГБОУ СОШ №1</t>
  </si>
  <si>
    <t>ГБОУ СОШ №2 с.Кинель-Черкассы</t>
  </si>
  <si>
    <t xml:space="preserve">           Кинель-Черкасский район</t>
  </si>
  <si>
    <t>ГБОУ СОШ № 3 "ОЦ" с.Кинель-Черкассы</t>
  </si>
  <si>
    <t>ГБОУ СОШ "Оц" с.Александровка</t>
  </si>
  <si>
    <t>ГБОУ СОШ им. М.П. Крыгина с. Кабановка</t>
  </si>
  <si>
    <t>ГБОУ СОШ "ОЦ" с.Тимашево</t>
  </si>
  <si>
    <t>ГБОУ СОШ "ОЦ" с. Кротовка</t>
  </si>
  <si>
    <t>Богатовский район</t>
  </si>
  <si>
    <t>ГБОУ СОШ "Оц" с. Богатое</t>
  </si>
  <si>
    <t>ГБОУ СОШ с. Беловка</t>
  </si>
  <si>
    <t>ГБОУ СОШ с.Виловатое</t>
  </si>
  <si>
    <t>ГБОУ СОШ «О.ц» с.Печинено</t>
  </si>
  <si>
    <t>Рауценко Юлия Юрьевна</t>
  </si>
  <si>
    <t>ГБПОУ "Самарский медицинский колледж
имени Н. Ляпиной"</t>
  </si>
  <si>
    <t>ЗДРАВООХРАНЕНИЕ</t>
  </si>
  <si>
    <t>Рябинина Ксения Андреевна</t>
  </si>
  <si>
    <t>Сидорова Карина Камоевна</t>
  </si>
  <si>
    <t>Самарский государственный колледж сервисный технологии и дизайна</t>
  </si>
  <si>
    <t>СФЕРА ОБСЛУЖИВАНИЯ</t>
  </si>
  <si>
    <t>Скворцова Дарья Александровна</t>
  </si>
  <si>
    <t xml:space="preserve">Самарский государственный медицинский университет </t>
  </si>
  <si>
    <t>ГБОУ СОШ с. Съезжее</t>
  </si>
  <si>
    <t>СВОД</t>
  </si>
  <si>
    <t>НАИМЕНОВАНИЕ МУНИЦИПАЛЬНОГО ОБРАЗОВАНИЯ</t>
  </si>
  <si>
    <t>г.о.Самара</t>
  </si>
  <si>
    <t>г.о.Тольятти</t>
  </si>
  <si>
    <t>Кинельский район</t>
  </si>
  <si>
    <t>г.Кинель</t>
  </si>
  <si>
    <t>Сызранский район</t>
  </si>
  <si>
    <t>Шигонский район</t>
  </si>
  <si>
    <t>г.Сызрань</t>
  </si>
  <si>
    <t>г.Октябрьск</t>
  </si>
  <si>
    <t>Сергиевский район</t>
  </si>
  <si>
    <t>Челно-Вершинский район</t>
  </si>
  <si>
    <t>Шенталинский район</t>
  </si>
  <si>
    <t>Исаклинский район</t>
  </si>
  <si>
    <t>Камышлинский район</t>
  </si>
  <si>
    <t>Клявлинский район</t>
  </si>
  <si>
    <t>Похвистневский район</t>
  </si>
  <si>
    <t>г.Похвистнево</t>
  </si>
  <si>
    <t>Елховский район</t>
  </si>
  <si>
    <t>Кошкинский район</t>
  </si>
  <si>
    <t>Красноярский район</t>
  </si>
  <si>
    <t>Ставропольский район</t>
  </si>
  <si>
    <t>г.Жигулевск</t>
  </si>
  <si>
    <t>Алексеевский район</t>
  </si>
  <si>
    <t>Борский район</t>
  </si>
  <si>
    <t>Нефтегорский район</t>
  </si>
  <si>
    <t>Безенчукский район</t>
  </si>
  <si>
    <t>Красноармейский район</t>
  </si>
  <si>
    <t>Пестравский район</t>
  </si>
  <si>
    <t>Приволжский район</t>
  </si>
  <si>
    <t>Хворостянский район</t>
  </si>
  <si>
    <t>г.Чапаевск</t>
  </si>
  <si>
    <t>Большеглушицкий район</t>
  </si>
  <si>
    <t>Большечерниговский район</t>
  </si>
  <si>
    <t>Волжский район</t>
  </si>
  <si>
    <t>г.Новокуйбышевск</t>
  </si>
  <si>
    <t>НАПРАВЛЕНИЕ ПОДГОТОВКИ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</si>
  <si>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</si>
  <si>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</si>
  <si>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</si>
  <si>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</si>
  <si>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</si>
  <si>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КУЛЬТУРА И ИСКУССТВО</t>
  </si>
  <si>
    <t>ЭКОНОМИКА И УПРАВЛЕНИЕ</t>
  </si>
  <si>
    <t>ИНФОРМАЦИОННАЯ БЕЗОПАСНОСТЬ. ИНФОРМАТИКА И ВЫЧИСЛИТЕЛЬНАЯ ТЕХНИКА</t>
  </si>
  <si>
    <t>СЕЛЬСКОЕ И РЫБНОЕ ХОЗЯЙСТВО</t>
  </si>
  <si>
    <t>ЭНЕРГЕТИКА</t>
  </si>
  <si>
    <t>МЕТАЛЛУРГИЯ, МАШИНОСТРОЕНИЕ И МАТЕРИАЛООБРАБОТКА</t>
  </si>
  <si>
    <t>ТРАНСПОРТНЫЕ СРЕДСТВА</t>
  </si>
  <si>
    <t>АВИАЦИОННАЯ И РАКЕТНО-КОСМИЧЕСКАЯ ТЕХНИКА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</si>
  <si>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</si>
  <si>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</si>
  <si>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</si>
  <si>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Другое</t>
  </si>
  <si>
    <t xml:space="preserve"> ВУЗЫ САМАРСКОЙ ОБЛАСТИ ИЗ ТОП-100 </t>
  </si>
  <si>
    <t>Самарский национальный исследовательский университет имени академика С. П. Королёва</t>
  </si>
  <si>
    <t>Самарский государственный медицинский университет Министерства здравоохранения РФ</t>
  </si>
  <si>
    <t>Самарский государственный технический университет</t>
  </si>
  <si>
    <t>№пп</t>
  </si>
  <si>
    <t xml:space="preserve">ВУЗЫ ДРУГИХ СУБЪЕКТОВ РФ ТОП-100   </t>
  </si>
  <si>
    <t>Московский государственный университет имени М.В. Ломоносова</t>
  </si>
  <si>
    <t>Московский физико-технический институт (национальный исследовательский университет)</t>
  </si>
  <si>
    <t>Санкт-Петербургский государственный университет</t>
  </si>
  <si>
    <t>Национальный исследовательский ядерный университет «МИФИ»</t>
  </si>
  <si>
    <t>Национальный исследовательский университет "Высшая школа экономики"</t>
  </si>
  <si>
    <t>Московский государственный технический университет имени Н.Э. Баумана (национальный исследовательский университет)</t>
  </si>
  <si>
    <t>МГИМО МИД России</t>
  </si>
  <si>
    <t>Санкт-Петербургский политехнический университет Петра Великого</t>
  </si>
  <si>
    <t>Национальный исследовательский Томский политехнический университет</t>
  </si>
  <si>
    <t>Российская академия народного хозяйства и государственной службы при Президенте РФ</t>
  </si>
  <si>
    <t>Уральский федеральный университет имени первого Президента России Б. Н. Ельцина</t>
  </si>
  <si>
    <t>Новосибирский национальный исследовательский государственный университет</t>
  </si>
  <si>
    <t>Университет ИТМО</t>
  </si>
  <si>
    <t>Финансовый университет при Правительстве РФ</t>
  </si>
  <si>
    <t>Российский экономический университет имени Г. В. Плеханова</t>
  </si>
  <si>
    <t>Национальный исследовательский технологический университет «МИСиС»</t>
  </si>
  <si>
    <t>Первый Московский государственный медицинский университет имени И.М. Сеченова Минздрава России</t>
  </si>
  <si>
    <t>Национальный исследовательский Томский государственный университет</t>
  </si>
  <si>
    <t>Российский университет дружбы народов</t>
  </si>
  <si>
    <t>Казанский (Приволжский) федеральный университет</t>
  </si>
  <si>
    <t>Московский авиационный институт (национальный исследовательский университет)</t>
  </si>
  <si>
    <t>Российский национальный исследовательский медицинский университет имени Н. И. Пирогова Минздрава России</t>
  </si>
  <si>
    <t>Национальный исследовательский университет "МЭИ"</t>
  </si>
  <si>
    <t>Сибирский федеральный университет</t>
  </si>
  <si>
    <t>Дальневосточный федеральный университет</t>
  </si>
  <si>
    <t>Российский государственный университет нефти и газа (национальный исследовательский университет) имени И. М. Губкина</t>
  </si>
  <si>
    <t>Первый Санкт-Петербургский государственный медицинский университет имени академика И. П. Павлова Минздрава России</t>
  </si>
  <si>
    <t>Южный федеральный университет</t>
  </si>
  <si>
    <t>Всероссийская академия внешней торговли Министерства экономического развития РФ</t>
  </si>
  <si>
    <t>Московский государственный юридический университет имени О. Е. Кутафина (МГЮА)</t>
  </si>
  <si>
    <t>Санкт-Петербургский горный университет</t>
  </si>
  <si>
    <t>Национальный исследовательский Нижегородский государственный университет имени Н. И. Лобачевского</t>
  </si>
  <si>
    <t>Национальный исследовательский Московский государственный строительный университет</t>
  </si>
  <si>
    <t>Московский государственный лингвистический университет</t>
  </si>
  <si>
    <t>Московский педагогический государственный университет</t>
  </si>
  <si>
    <t>Российский государственный педагогический университет имени А. И. Герцена</t>
  </si>
  <si>
    <t>Санкт-Петербургский государственный экономический университет</t>
  </si>
  <si>
    <t>Московский государственный медико-стоматологический университет имени А. И. Евдокимова Минздрава России</t>
  </si>
  <si>
    <t>Санкт-Петербургский государственный электротехнический университет "ЛЭТИ" имени В.И. Ульянова (Ленина)</t>
  </si>
  <si>
    <t>Российский химико-технологический университет имени Д. И. Менделеева</t>
  </si>
  <si>
    <t>Новосибирский государственный технический университет</t>
  </si>
  <si>
    <t>Воронежский государственный университет</t>
  </si>
  <si>
    <t>Казанский национальный исследовательский технический университет имени А. Н. Туполева-КАИ</t>
  </si>
  <si>
    <t>Казанский государственный медицинский университет Минздрава России</t>
  </si>
  <si>
    <t>Северо-Восточный федеральный университет имени М. К. Аммосова</t>
  </si>
  <si>
    <t>Санкт-Петербургский государственный архитектурно-строительный университет</t>
  </si>
  <si>
    <t>Российский государственный аграрный университет – МСХА имени К. А. Тимирязева</t>
  </si>
  <si>
    <t>Национальный медицинский исследовательский центр имени В. А. Алмазова</t>
  </si>
  <si>
    <t>Алтайский государственный университет</t>
  </si>
  <si>
    <t>Российский государственный гуманитарный университет</t>
  </si>
  <si>
    <t>МИРЭА - Российский технологический университет</t>
  </si>
  <si>
    <t>Уфимский государственный нефтяной технический университет</t>
  </si>
  <si>
    <t>Южно-Уральский государственный университет (национальный исследовательский университет)</t>
  </si>
  <si>
    <t>Белгородский государственный технологический университет имени В. Г. Шухова</t>
  </si>
  <si>
    <t>Пермский национальный исследовательский политехнический университет</t>
  </si>
  <si>
    <t>Сибирский государственный медицинский университет Министерства здравоохранения РФ</t>
  </si>
  <si>
    <t>Московский государственный технологический университет "СТАНКИН"</t>
  </si>
  <si>
    <t>Ставропольский государственный аграрный университет</t>
  </si>
  <si>
    <t>Южно-Российский государственный политехнический университет (НПИ) имени М. И. Платова</t>
  </si>
  <si>
    <t>Санкт-Петербургский государственный педиатрический медицинский университет Минздрава России</t>
  </si>
  <si>
    <t>Московский городской педагогический университет</t>
  </si>
  <si>
    <t>Московский государственный областной университет</t>
  </si>
  <si>
    <t>Томский государственный университет систем управления и радиоэлектроники</t>
  </si>
  <si>
    <t>Тюменский государственный университет</t>
  </si>
  <si>
    <t>Государственный университет "Дубна"</t>
  </si>
  <si>
    <t>Технологический университет (г. Королёв)</t>
  </si>
  <si>
    <t>Балтийский федеральный университет имени Иммануила Канта</t>
  </si>
  <si>
    <t>Северо-Кавказский федеральный университет</t>
  </si>
  <si>
    <t>Северо-Западный государственный медицинский университет имени И. И. Мечникова Минздрава России</t>
  </si>
  <si>
    <t>Национальный исследовательский университет «МИЭТ»</t>
  </si>
  <si>
    <t>Петрозаводский государственный университет</t>
  </si>
  <si>
    <t>Рязанский государственный медицинский университет имени академика И. П. Павлова Минздрава России</t>
  </si>
  <si>
    <t>Казанский национальный исследовательский технологический университет</t>
  </si>
  <si>
    <t>Донской государственный технический университет</t>
  </si>
  <si>
    <t>Уральский государственный медицинский университет Минздрава России</t>
  </si>
  <si>
    <t>Тюменский индустриальный университет</t>
  </si>
  <si>
    <t>Саратовский национальный исследовательский государственный университет имени Н. Г. Чернышевского</t>
  </si>
  <si>
    <t>Государственный университет управления</t>
  </si>
  <si>
    <t>Волгоградский государственный университет</t>
  </si>
  <si>
    <t>Курский государственный медицинский университет Минздрава России</t>
  </si>
  <si>
    <t>Московский государственный психолого-педагогический университет</t>
  </si>
  <si>
    <t>Приволжский исследовательский медицинский университет Минздрава России</t>
  </si>
  <si>
    <t>Томский государственный архитектурно-строительный университет</t>
  </si>
  <si>
    <t>Государственный гуманитарно-технологический университет</t>
  </si>
  <si>
    <t>Юго-Западный государственный университет</t>
  </si>
  <si>
    <t>Московский технический университет связи и информатики</t>
  </si>
  <si>
    <t>Государственный социально-гуманитарный университет</t>
  </si>
  <si>
    <t>Волгоградский государственный технический университет</t>
  </si>
  <si>
    <t>Воронежский государственный технический университет</t>
  </si>
  <si>
    <t>Тихоокеанский государственный университет</t>
  </si>
  <si>
    <t>Кабардино-Балкарский государственный университет имени Х. М. Бербекова</t>
  </si>
  <si>
    <t>Российский новый университет (РосНОУ)</t>
  </si>
  <si>
    <t>Национальный исследовательский Мордовский государственный университет имени Н. П. Огарева</t>
  </si>
  <si>
    <t>Башкирский государственный медицинский университет Минздрава России</t>
  </si>
  <si>
    <t>Северный (Арктический) федеральный университет имени М. В. Ломоносова</t>
  </si>
  <si>
    <t>Академия социального управления</t>
  </si>
  <si>
    <t>НАИМЕНОВАНИЕ СУБЪЕКТА РФ</t>
  </si>
  <si>
    <t>Республика Адыгея</t>
  </si>
  <si>
    <t>Республика Алтай</t>
  </si>
  <si>
    <t xml:space="preserve"> Республика Башкортостан</t>
  </si>
  <si>
    <t xml:space="preserve"> Республика Бурятия</t>
  </si>
  <si>
    <t xml:space="preserve"> Республика Дагестан</t>
  </si>
  <si>
    <t xml:space="preserve"> Республика Ингушетия</t>
  </si>
  <si>
    <t xml:space="preserve"> Республика Кабардино-Балкария</t>
  </si>
  <si>
    <t xml:space="preserve"> Республика Калмыкия</t>
  </si>
  <si>
    <t xml:space="preserve"> Республика Карачаево-Черкесия</t>
  </si>
  <si>
    <t xml:space="preserve"> Республика Карелия</t>
  </si>
  <si>
    <t xml:space="preserve"> Республика Коми</t>
  </si>
  <si>
    <t xml:space="preserve"> Республика Марий Эл</t>
  </si>
  <si>
    <t xml:space="preserve"> Республика Мордовия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</si>
  <si>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</si>
  <si>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</si>
  <si>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Татарстан</t>
  </si>
  <si>
    <t xml:space="preserve"> Республика Тыва (Тува)</t>
  </si>
  <si>
    <t xml:space="preserve"> Республика Удмуртия</t>
  </si>
  <si>
    <t xml:space="preserve"> Республика Хакасия</t>
  </si>
  <si>
    <t xml:space="preserve"> Республика Чечня</t>
  </si>
  <si>
    <t xml:space="preserve"> Республика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</si>
  <si>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</si>
  <si>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</si>
  <si>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</si>
  <si>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</si>
  <si>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</si>
  <si>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</si>
  <si>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</si>
  <si>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</si>
  <si>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</si>
  <si>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</si>
  <si>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</si>
  <si>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</si>
  <si>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</si>
  <si>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</si>
  <si>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</si>
  <si>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</si>
  <si>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</si>
  <si>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</si>
  <si>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</si>
  <si>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</si>
  <si>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</si>
  <si>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</si>
  <si>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</si>
  <si>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</si>
  <si>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</si>
  <si>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</si>
  <si>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</si>
  <si>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</si>
  <si>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</si>
  <si>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</si>
  <si>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</si>
  <si>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</si>
  <si>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</si>
  <si>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</si>
  <si>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</si>
  <si>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</si>
  <si>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</si>
  <si>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</si>
  <si>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</si>
  <si>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</si>
  <si>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</si>
  <si>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</si>
  <si>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</si>
  <si>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</si>
  <si>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</si>
  <si>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</si>
  <si>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</si>
  <si>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</si>
  <si>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</si>
  <si>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</si>
  <si>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</si>
  <si>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</si>
  <si>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</si>
  <si>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</si>
  <si>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</si>
  <si>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</t>
  </si>
  <si>
    <t>Ненецкий АО</t>
  </si>
  <si>
    <t>Ханты-Мансийский АО — Югра</t>
  </si>
  <si>
    <t>Чукотский АО</t>
  </si>
  <si>
    <t>Ямало-Ненецкий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</si>
</sst>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231F2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231F20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231F2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 Light"/>
      <family val="2"/>
      <charset val="204"/>
    </font>
    <font>
      <sz val="11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DCDB"/>
        <bgColor rgb="FFDCE6F2"/>
      </patternFill>
    </fill>
    <fill>
      <patternFill patternType="solid">
        <fgColor rgb="FFD99694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EBF1DE"/>
        <bgColor rgb="FFDCE6F2"/>
      </patternFill>
    </fill>
    <fill>
      <patternFill patternType="solid">
        <fgColor rgb="FFC3D69B"/>
        <bgColor rgb="FFF2DCDB"/>
      </patternFill>
    </fill>
    <fill>
      <patternFill patternType="solid">
        <fgColor rgb="FFDCE6F2"/>
        <bgColor rgb="FFEBF1DE"/>
      </patternFill>
    </fill>
    <fill>
      <patternFill patternType="solid">
        <fgColor rgb="FF95B3D7"/>
        <bgColor rgb="FF9999FF"/>
      </patternFill>
    </fill>
    <fill>
      <patternFill patternType="solid">
        <fgColor rgb="FFFFC000"/>
        <bgColor rgb="FFFF9900"/>
      </patternFill>
    </fill>
    <fill>
      <patternFill patternType="solid">
        <fgColor rgb="FF00B0F0"/>
        <bgColor rgb="FF33CCCC"/>
      </patternFill>
    </fill>
    <fill>
      <patternFill patternType="solid">
        <fgColor rgb="FF0070C0"/>
        <bgColor rgb="FF008080"/>
      </patternFill>
    </fill>
    <fill>
      <patternFill patternType="solid">
        <fgColor rgb="FF7030A0"/>
        <bgColor rgb="FF993366"/>
      </patternFill>
    </fill>
    <fill>
      <patternFill patternType="solid">
        <fgColor rgb="FFFFFFFF"/>
        <bgColor rgb="FFEBF1D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2" fillId="0" borderId="0"/>
    <xf numFmtId="0" fontId="32" fillId="0" borderId="0"/>
    <xf numFmtId="0" fontId="1" fillId="0" borderId="0"/>
    <xf numFmtId="0" fontId="2" fillId="0" borderId="0"/>
    <xf numFmtId="0" fontId="32" fillId="0" borderId="0"/>
    <xf numFmtId="0" fontId="3" fillId="0" borderId="0" applyBorder="0" applyProtection="0"/>
    <xf numFmtId="0" fontId="32" fillId="0" borderId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4" fillId="0" borderId="0" applyBorder="0" applyProtection="0"/>
    <xf numFmtId="0" fontId="32" fillId="0" borderId="0" applyBorder="0" applyProtection="0"/>
  </cellStyleXfs>
  <cellXfs count="155">
    <xf numFmtId="0" fontId="0" fillId="0" borderId="0" xfId="0"/>
    <xf numFmtId="0" fontId="6" fillId="11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readingOrder="1"/>
    </xf>
    <xf numFmtId="0" fontId="6" fillId="0" borderId="1" xfId="0" applyFont="1" applyBorder="1" applyAlignment="1" applyProtection="1">
      <alignment horizontal="left" vertical="center" readingOrder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 readingOrder="1"/>
    </xf>
    <xf numFmtId="0" fontId="6" fillId="0" borderId="5" xfId="0" applyFont="1" applyBorder="1" applyAlignment="1" applyProtection="1">
      <alignment horizontal="left" vertical="center" readingOrder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4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26" fillId="0" borderId="0" xfId="0" applyFont="1"/>
    <xf numFmtId="0" fontId="5" fillId="0" borderId="1" xfId="0" applyFont="1" applyBorder="1" applyAlignment="1">
      <alignment wrapText="1"/>
    </xf>
    <xf numFmtId="0" fontId="2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26" fillId="0" borderId="1" xfId="0" applyFont="1" applyBorder="1" applyAlignment="1">
      <alignment horizontal="center"/>
    </xf>
    <xf numFmtId="0" fontId="30" fillId="0" borderId="1" xfId="0" applyFont="1" applyBorder="1"/>
    <xf numFmtId="0" fontId="4" fillId="0" borderId="1" xfId="0" applyFont="1" applyBorder="1"/>
    <xf numFmtId="0" fontId="24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24" fillId="0" borderId="5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26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</cellXfs>
  <cellStyles count="14">
    <cellStyle name="TableStyleLight1" xfId="1"/>
    <cellStyle name="Обычный" xfId="0" builtinId="0"/>
    <cellStyle name="Обычный 10" xfId="2"/>
    <cellStyle name="Обычный 11" xfId="3"/>
    <cellStyle name="Обычный 2" xfId="4"/>
    <cellStyle name="Обычный 2 2" xfId="5"/>
    <cellStyle name="Обычный 2 3" xfId="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EBF1DE"/>
      <rgbColor rgb="FFDCE6F2"/>
      <rgbColor rgb="FF660066"/>
      <rgbColor rgb="FFD99694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CC99FF"/>
      <rgbColor rgb="FFF2DCDB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J277"/>
  <sheetViews>
    <sheetView tabSelected="1" topLeftCell="P1" zoomScale="70" zoomScaleNormal="70" workbookViewId="0">
      <pane ySplit="3" topLeftCell="A267" activePane="bottomLeft" state="frozen"/>
      <selection pane="bottomLeft" activeCell="W270" sqref="W270"/>
    </sheetView>
  </sheetViews>
  <sheetFormatPr defaultColWidth="9.140625" defaultRowHeight="15" x14ac:dyDescent="0.25"/>
  <cols>
    <col min="1" max="1" width="9.140625" style="10"/>
    <col min="2" max="2" width="16.28515625" style="10" customWidth="1"/>
    <col min="3" max="3" width="15.42578125" style="11" customWidth="1"/>
    <col min="4" max="4" width="12.140625" style="11" customWidth="1"/>
    <col min="5" max="5" width="11.28515625" style="11" customWidth="1"/>
    <col min="6" max="6" width="12.5703125" style="11" customWidth="1"/>
    <col min="7" max="7" width="13.42578125" style="11" customWidth="1"/>
    <col min="8" max="8" width="16.42578125" style="11" customWidth="1"/>
    <col min="9" max="9" width="12.7109375" style="11" customWidth="1"/>
    <col min="10" max="10" width="13.42578125" style="11" customWidth="1"/>
    <col min="11" max="11" width="12.42578125" style="11" customWidth="1"/>
    <col min="12" max="12" width="14.140625" style="12" customWidth="1"/>
    <col min="13" max="13" width="15.7109375" style="10" customWidth="1"/>
    <col min="14" max="14" width="10.7109375" style="10" customWidth="1"/>
    <col min="15" max="15" width="14.42578125" style="10" customWidth="1"/>
    <col min="16" max="16" width="12.7109375" style="13" customWidth="1"/>
    <col min="17" max="17" width="13.5703125" style="13" customWidth="1"/>
    <col min="18" max="18" width="13.42578125" style="13" customWidth="1"/>
    <col min="19" max="19" width="13.5703125" style="13" customWidth="1"/>
    <col min="20" max="20" width="12.28515625" style="13" customWidth="1"/>
    <col min="21" max="21" width="16.28515625" style="13" customWidth="1"/>
    <col min="22" max="22" width="12" style="10" customWidth="1"/>
    <col min="23" max="23" width="14.42578125" style="10" customWidth="1"/>
    <col min="24" max="24" width="14.140625" style="10" customWidth="1"/>
    <col min="25" max="25" width="11" style="10" customWidth="1"/>
    <col min="26" max="26" width="14.7109375" style="10" customWidth="1"/>
    <col min="27" max="27" width="21.85546875" style="10" customWidth="1"/>
    <col min="28" max="28" width="9" style="10" customWidth="1"/>
    <col min="29" max="29" width="10.140625" style="10" customWidth="1"/>
    <col min="30" max="30" width="10.42578125" style="10" customWidth="1"/>
    <col min="31" max="31" width="11.5703125" style="10" customWidth="1"/>
    <col min="32" max="32" width="14" style="10" customWidth="1"/>
    <col min="33" max="1024" width="9.140625" style="10"/>
  </cols>
  <sheetData>
    <row r="1" spans="1:32" s="17" customFormat="1" ht="62.25" customHeight="1" x14ac:dyDescent="0.25">
      <c r="A1" s="9" t="s">
        <v>0</v>
      </c>
      <c r="B1" s="9" t="s">
        <v>1</v>
      </c>
      <c r="C1" s="8" t="s">
        <v>2</v>
      </c>
      <c r="D1" s="7" t="s">
        <v>3</v>
      </c>
      <c r="E1" s="9" t="s">
        <v>4</v>
      </c>
      <c r="F1" s="6" t="s">
        <v>5</v>
      </c>
      <c r="G1" s="6"/>
      <c r="H1" s="6"/>
      <c r="I1" s="7" t="s">
        <v>6</v>
      </c>
      <c r="J1" s="7" t="s">
        <v>7</v>
      </c>
      <c r="K1" s="5" t="s">
        <v>8</v>
      </c>
      <c r="L1" s="6" t="s">
        <v>9</v>
      </c>
      <c r="M1" s="4" t="s">
        <v>10</v>
      </c>
      <c r="N1" s="9" t="s">
        <v>11</v>
      </c>
      <c r="O1" s="9" t="s">
        <v>12</v>
      </c>
      <c r="P1" s="9" t="s">
        <v>13</v>
      </c>
      <c r="Q1" s="9"/>
      <c r="R1" s="3" t="s">
        <v>14</v>
      </c>
      <c r="S1" s="14" t="s">
        <v>15</v>
      </c>
      <c r="T1" s="6" t="s">
        <v>16</v>
      </c>
      <c r="U1" s="6" t="s">
        <v>17</v>
      </c>
      <c r="V1" s="6"/>
      <c r="W1" s="6"/>
      <c r="X1" s="9" t="s">
        <v>18</v>
      </c>
      <c r="Y1" s="9" t="s">
        <v>19</v>
      </c>
      <c r="Z1" s="7" t="s">
        <v>20</v>
      </c>
      <c r="AA1" s="9" t="s">
        <v>21</v>
      </c>
      <c r="AB1" s="9" t="s">
        <v>22</v>
      </c>
      <c r="AC1" s="9" t="s">
        <v>23</v>
      </c>
      <c r="AD1" s="9" t="s">
        <v>24</v>
      </c>
      <c r="AE1" s="9" t="s">
        <v>25</v>
      </c>
    </row>
    <row r="2" spans="1:32" s="17" customFormat="1" ht="119.25" customHeight="1" x14ac:dyDescent="0.25">
      <c r="A2" s="9"/>
      <c r="B2" s="9"/>
      <c r="C2" s="8"/>
      <c r="D2" s="7"/>
      <c r="E2" s="9"/>
      <c r="F2" s="16" t="s">
        <v>26</v>
      </c>
      <c r="G2" s="16" t="s">
        <v>27</v>
      </c>
      <c r="H2" s="16" t="s">
        <v>28</v>
      </c>
      <c r="I2" s="7"/>
      <c r="J2" s="7"/>
      <c r="K2" s="5"/>
      <c r="L2" s="6"/>
      <c r="M2" s="4"/>
      <c r="N2" s="9"/>
      <c r="O2" s="9"/>
      <c r="P2" s="16" t="s">
        <v>29</v>
      </c>
      <c r="Q2" s="16" t="s">
        <v>30</v>
      </c>
      <c r="R2" s="3"/>
      <c r="S2" s="16" t="s">
        <v>31</v>
      </c>
      <c r="T2" s="6"/>
      <c r="U2" s="14" t="s">
        <v>32</v>
      </c>
      <c r="V2" s="14" t="s">
        <v>33</v>
      </c>
      <c r="W2" s="14" t="s">
        <v>34</v>
      </c>
      <c r="X2" s="9"/>
      <c r="Y2" s="9"/>
      <c r="Z2" s="7"/>
      <c r="AA2" s="9"/>
      <c r="AB2" s="9"/>
      <c r="AC2" s="9"/>
      <c r="AD2" s="9"/>
      <c r="AE2" s="9"/>
    </row>
    <row r="3" spans="1:32" s="17" customFormat="1" ht="12.75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11</v>
      </c>
      <c r="K3" s="18">
        <v>12</v>
      </c>
      <c r="L3" s="12">
        <v>13</v>
      </c>
      <c r="M3" s="19">
        <v>14</v>
      </c>
      <c r="N3" s="12">
        <v>15</v>
      </c>
      <c r="O3" s="12">
        <v>16</v>
      </c>
      <c r="P3" s="12">
        <v>17</v>
      </c>
      <c r="Q3" s="12">
        <v>18</v>
      </c>
      <c r="R3" s="12">
        <v>12</v>
      </c>
      <c r="S3" s="12">
        <v>12</v>
      </c>
      <c r="T3" s="16">
        <v>5</v>
      </c>
      <c r="U3" s="16">
        <v>5</v>
      </c>
      <c r="V3" s="12">
        <v>3</v>
      </c>
      <c r="W3" s="12">
        <v>1</v>
      </c>
      <c r="X3" s="12">
        <v>0</v>
      </c>
      <c r="Y3" s="12">
        <v>1</v>
      </c>
      <c r="Z3" s="12">
        <v>0</v>
      </c>
      <c r="AA3" s="12"/>
      <c r="AB3" s="12">
        <v>0</v>
      </c>
      <c r="AC3" s="12">
        <v>0</v>
      </c>
      <c r="AD3" s="12">
        <v>0</v>
      </c>
      <c r="AE3" s="12">
        <v>0</v>
      </c>
    </row>
    <row r="5" spans="1:32" ht="90" customHeight="1" x14ac:dyDescent="0.25">
      <c r="A5" s="20">
        <v>1</v>
      </c>
      <c r="B5" s="20" t="s">
        <v>35</v>
      </c>
      <c r="C5" s="20" t="s">
        <v>36</v>
      </c>
      <c r="D5" s="20"/>
      <c r="E5" s="21"/>
      <c r="F5" s="22"/>
      <c r="G5" s="20"/>
      <c r="H5" s="20"/>
      <c r="I5" s="20"/>
      <c r="J5" s="20"/>
      <c r="K5" s="23"/>
      <c r="L5" s="24"/>
      <c r="M5" s="25"/>
      <c r="N5" s="20"/>
      <c r="O5" s="20"/>
      <c r="P5" s="26"/>
      <c r="Q5" s="26"/>
      <c r="R5" s="20"/>
      <c r="S5" s="20"/>
      <c r="T5" s="20"/>
      <c r="U5" s="20"/>
      <c r="V5" s="20"/>
      <c r="W5" s="20"/>
      <c r="X5" s="20"/>
      <c r="Y5" s="20"/>
      <c r="Z5" s="20"/>
      <c r="AA5" s="27"/>
      <c r="AB5" s="20"/>
      <c r="AC5" s="20"/>
      <c r="AD5" s="20"/>
      <c r="AE5" s="20"/>
      <c r="AF5" s="28"/>
    </row>
    <row r="6" spans="1:32" ht="102.75" customHeight="1" x14ac:dyDescent="0.25">
      <c r="A6" s="20">
        <v>2</v>
      </c>
      <c r="B6" s="20" t="s">
        <v>35</v>
      </c>
      <c r="C6" s="20" t="s">
        <v>36</v>
      </c>
      <c r="D6" s="20"/>
      <c r="E6" s="21"/>
      <c r="F6" s="22"/>
      <c r="G6" s="20"/>
      <c r="H6" s="20"/>
      <c r="I6" s="20"/>
      <c r="J6" s="20"/>
      <c r="K6" s="23"/>
      <c r="L6" s="24"/>
      <c r="M6" s="25"/>
      <c r="N6" s="20"/>
      <c r="O6" s="20"/>
      <c r="P6" s="26"/>
      <c r="Q6" s="26"/>
      <c r="R6" s="20"/>
      <c r="S6" s="20"/>
      <c r="T6" s="26"/>
      <c r="U6" s="26"/>
      <c r="V6" s="20"/>
      <c r="W6" s="20"/>
      <c r="X6" s="20"/>
      <c r="Y6" s="20"/>
      <c r="Z6" s="20"/>
      <c r="AA6" s="27"/>
      <c r="AB6" s="20"/>
      <c r="AC6" s="20"/>
      <c r="AD6" s="20"/>
      <c r="AE6" s="20"/>
      <c r="AF6" s="28"/>
    </row>
    <row r="7" spans="1:32" ht="77.25" customHeight="1" x14ac:dyDescent="0.25">
      <c r="A7" s="29">
        <v>3</v>
      </c>
      <c r="B7" s="20" t="s">
        <v>35</v>
      </c>
      <c r="C7" s="20" t="s">
        <v>36</v>
      </c>
      <c r="D7" s="20"/>
      <c r="E7" s="21"/>
      <c r="F7" s="22"/>
      <c r="G7" s="20"/>
      <c r="H7" s="20"/>
      <c r="I7" s="20"/>
      <c r="J7" s="20"/>
      <c r="K7" s="23"/>
      <c r="L7" s="24"/>
      <c r="M7" s="25"/>
      <c r="N7" s="20"/>
      <c r="O7" s="26"/>
      <c r="P7" s="26"/>
      <c r="Q7" s="26"/>
      <c r="R7" s="30"/>
      <c r="S7" s="30"/>
      <c r="T7" s="26"/>
      <c r="U7" s="26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8"/>
    </row>
    <row r="8" spans="1:32" ht="170.25" customHeight="1" x14ac:dyDescent="0.25">
      <c r="A8" s="12">
        <v>4</v>
      </c>
      <c r="B8" s="20" t="s">
        <v>35</v>
      </c>
      <c r="C8" s="20" t="s">
        <v>36</v>
      </c>
      <c r="D8" s="20"/>
      <c r="E8" s="21"/>
      <c r="F8" s="22"/>
      <c r="G8" s="20"/>
      <c r="H8" s="20"/>
      <c r="I8" s="20"/>
      <c r="J8" s="20"/>
      <c r="K8" s="23"/>
      <c r="L8" s="24"/>
      <c r="M8" s="25"/>
      <c r="N8" s="20"/>
      <c r="O8" s="20"/>
      <c r="P8" s="26"/>
      <c r="Q8" s="26"/>
      <c r="R8" s="20"/>
      <c r="S8" s="20"/>
      <c r="T8" s="26"/>
      <c r="U8" s="26"/>
      <c r="V8" s="20"/>
      <c r="W8" s="20"/>
      <c r="X8" s="20"/>
      <c r="Y8" s="20"/>
      <c r="Z8" s="20"/>
      <c r="AA8" s="27"/>
      <c r="AB8" s="20"/>
      <c r="AC8" s="20"/>
      <c r="AD8" s="20"/>
      <c r="AE8" s="20"/>
    </row>
    <row r="9" spans="1:32" ht="129" customHeight="1" x14ac:dyDescent="0.25">
      <c r="A9" s="12">
        <v>5</v>
      </c>
      <c r="B9" s="20" t="s">
        <v>35</v>
      </c>
      <c r="C9" s="20" t="s">
        <v>36</v>
      </c>
      <c r="D9" s="20"/>
      <c r="E9" s="21"/>
      <c r="F9" s="22"/>
      <c r="G9" s="20"/>
      <c r="H9" s="20"/>
      <c r="I9" s="20"/>
      <c r="J9" s="20"/>
      <c r="K9" s="23"/>
      <c r="L9" s="24"/>
      <c r="M9" s="25"/>
      <c r="N9" s="20"/>
      <c r="O9" s="20"/>
      <c r="P9" s="26"/>
      <c r="Q9" s="26"/>
      <c r="R9" s="20"/>
      <c r="S9" s="20"/>
      <c r="T9" s="26"/>
      <c r="U9" s="26"/>
      <c r="V9" s="20"/>
      <c r="W9" s="20"/>
      <c r="X9" s="20"/>
      <c r="Y9" s="20"/>
      <c r="Z9" s="20"/>
      <c r="AA9" s="27"/>
      <c r="AB9" s="20"/>
      <c r="AC9" s="20"/>
      <c r="AD9" s="20"/>
      <c r="AE9" s="31"/>
    </row>
    <row r="10" spans="1:32" ht="107.25" customHeight="1" x14ac:dyDescent="0.25">
      <c r="A10" s="12">
        <v>6</v>
      </c>
      <c r="B10" s="20" t="s">
        <v>35</v>
      </c>
      <c r="C10" s="20" t="s">
        <v>36</v>
      </c>
      <c r="D10" s="20"/>
      <c r="E10" s="21"/>
      <c r="F10" s="22"/>
      <c r="G10" s="20"/>
      <c r="H10" s="20"/>
      <c r="I10" s="20"/>
      <c r="J10" s="20"/>
      <c r="K10" s="23"/>
      <c r="L10" s="24"/>
      <c r="M10" s="25"/>
      <c r="N10" s="20"/>
      <c r="O10" s="20"/>
      <c r="P10" s="26"/>
      <c r="Q10" s="26"/>
      <c r="R10" s="20"/>
      <c r="S10" s="20"/>
      <c r="T10" s="26"/>
      <c r="U10" s="26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2" ht="78" customHeight="1" x14ac:dyDescent="0.25">
      <c r="A11" s="12">
        <v>7</v>
      </c>
      <c r="B11" s="20" t="s">
        <v>35</v>
      </c>
      <c r="C11" s="20" t="s">
        <v>36</v>
      </c>
      <c r="D11" s="20"/>
      <c r="E11" s="21"/>
      <c r="F11" s="22"/>
      <c r="G11" s="20"/>
      <c r="H11" s="20"/>
      <c r="I11" s="20"/>
      <c r="J11" s="20"/>
      <c r="K11" s="23"/>
      <c r="L11" s="24"/>
      <c r="M11" s="25"/>
      <c r="N11" s="20"/>
      <c r="O11" s="20"/>
      <c r="P11" s="26"/>
      <c r="Q11" s="26"/>
      <c r="R11" s="20"/>
      <c r="S11" s="20"/>
      <c r="T11" s="26"/>
      <c r="U11" s="26"/>
      <c r="V11" s="20"/>
      <c r="W11" s="20"/>
      <c r="X11" s="20"/>
      <c r="Y11" s="20"/>
      <c r="Z11" s="20"/>
      <c r="AA11" s="27"/>
      <c r="AB11" s="20"/>
      <c r="AC11" s="20"/>
      <c r="AD11" s="20"/>
      <c r="AE11" s="20"/>
    </row>
    <row r="12" spans="1:32" ht="76.5" customHeight="1" x14ac:dyDescent="0.25">
      <c r="A12" s="12">
        <v>8</v>
      </c>
      <c r="B12" s="20" t="s">
        <v>35</v>
      </c>
      <c r="C12" s="20" t="s">
        <v>36</v>
      </c>
      <c r="D12" s="20"/>
      <c r="E12" s="21"/>
      <c r="F12" s="22"/>
      <c r="G12" s="20"/>
      <c r="H12" s="20"/>
      <c r="I12" s="20"/>
      <c r="J12" s="20"/>
      <c r="K12" s="23"/>
      <c r="L12" s="24"/>
      <c r="M12" s="25"/>
      <c r="N12" s="20"/>
      <c r="O12" s="20"/>
      <c r="P12" s="26"/>
      <c r="Q12" s="26"/>
      <c r="R12" s="15"/>
      <c r="S12" s="32"/>
      <c r="T12" s="32"/>
      <c r="U12" s="30"/>
      <c r="V12" s="20"/>
      <c r="W12" s="20"/>
      <c r="X12" s="20"/>
      <c r="Y12" s="20"/>
      <c r="Z12" s="20"/>
      <c r="AA12" s="20"/>
      <c r="AB12" s="20"/>
      <c r="AC12" s="20"/>
      <c r="AD12" s="31"/>
      <c r="AE12" s="20"/>
    </row>
    <row r="13" spans="1:32" ht="84.75" customHeight="1" x14ac:dyDescent="0.25">
      <c r="A13" s="12">
        <v>9</v>
      </c>
      <c r="B13" s="20" t="s">
        <v>35</v>
      </c>
      <c r="C13" s="20" t="s">
        <v>36</v>
      </c>
      <c r="D13" s="20"/>
      <c r="E13" s="21"/>
      <c r="F13" s="22"/>
      <c r="G13" s="20"/>
      <c r="H13" s="20"/>
      <c r="I13" s="20"/>
      <c r="J13" s="20"/>
      <c r="K13" s="23"/>
      <c r="L13" s="24"/>
      <c r="M13" s="25"/>
      <c r="N13" s="20"/>
      <c r="O13" s="20"/>
      <c r="P13" s="26"/>
      <c r="Q13" s="26"/>
      <c r="R13" s="15"/>
      <c r="S13" s="32"/>
      <c r="T13" s="32"/>
      <c r="U13" s="33"/>
      <c r="V13" s="3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2" ht="78" customHeight="1" x14ac:dyDescent="0.25">
      <c r="A14" s="12">
        <v>10</v>
      </c>
      <c r="B14" s="20" t="s">
        <v>35</v>
      </c>
      <c r="C14" s="20" t="s">
        <v>36</v>
      </c>
      <c r="D14" s="20"/>
      <c r="E14" s="21"/>
      <c r="F14" s="22"/>
      <c r="G14" s="20"/>
      <c r="H14" s="20"/>
      <c r="I14" s="20"/>
      <c r="J14" s="20"/>
      <c r="K14" s="23"/>
      <c r="L14" s="24"/>
      <c r="M14" s="25"/>
      <c r="N14" s="20"/>
      <c r="O14" s="20"/>
      <c r="P14" s="26"/>
      <c r="Q14" s="26"/>
      <c r="R14" s="26"/>
      <c r="S14" s="15"/>
      <c r="T14" s="15"/>
      <c r="U14" s="30"/>
      <c r="V14" s="3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2" ht="76.5" customHeight="1" x14ac:dyDescent="0.25">
      <c r="A15" s="12">
        <v>11</v>
      </c>
      <c r="B15" s="20" t="s">
        <v>35</v>
      </c>
      <c r="C15" s="20" t="s">
        <v>36</v>
      </c>
      <c r="D15" s="20"/>
      <c r="E15" s="21"/>
      <c r="F15" s="22"/>
      <c r="G15" s="20"/>
      <c r="H15" s="20"/>
      <c r="I15" s="20"/>
      <c r="J15" s="20"/>
      <c r="K15" s="23"/>
      <c r="L15" s="24"/>
      <c r="M15" s="25"/>
      <c r="N15" s="20"/>
      <c r="O15" s="20"/>
      <c r="P15" s="26"/>
      <c r="Q15" s="26"/>
      <c r="R15" s="26"/>
      <c r="S15" s="26"/>
      <c r="T15" s="26"/>
      <c r="U15" s="30"/>
      <c r="V15" s="30"/>
      <c r="W15" s="20"/>
      <c r="X15" s="20"/>
      <c r="Y15" s="20"/>
      <c r="Z15" s="20"/>
      <c r="AA15" s="27"/>
      <c r="AB15" s="20"/>
      <c r="AC15" s="20"/>
      <c r="AD15" s="20"/>
      <c r="AE15" s="20"/>
    </row>
    <row r="16" spans="1:32" ht="78.75" customHeight="1" x14ac:dyDescent="0.25">
      <c r="A16" s="12">
        <v>12</v>
      </c>
      <c r="B16" s="20" t="s">
        <v>35</v>
      </c>
      <c r="C16" s="20" t="s">
        <v>36</v>
      </c>
      <c r="D16" s="20"/>
      <c r="E16" s="21"/>
      <c r="F16" s="22"/>
      <c r="G16" s="20"/>
      <c r="H16" s="20"/>
      <c r="I16" s="20"/>
      <c r="J16" s="20"/>
      <c r="K16" s="23"/>
      <c r="L16" s="24"/>
      <c r="M16" s="25"/>
      <c r="N16" s="20"/>
      <c r="O16" s="20"/>
      <c r="P16" s="26"/>
      <c r="Q16" s="26"/>
      <c r="R16" s="20"/>
      <c r="S16" s="20"/>
      <c r="T16" s="26"/>
      <c r="U16" s="26"/>
      <c r="V16" s="20"/>
      <c r="W16" s="20"/>
      <c r="X16" s="20"/>
      <c r="Y16" s="20"/>
      <c r="Z16" s="20"/>
      <c r="AA16" s="27"/>
      <c r="AB16" s="20"/>
      <c r="AC16" s="20"/>
      <c r="AD16" s="20"/>
      <c r="AE16" s="20"/>
    </row>
    <row r="17" spans="1:32" ht="118.5" customHeight="1" x14ac:dyDescent="0.25">
      <c r="A17" s="12">
        <v>13</v>
      </c>
      <c r="B17" s="20" t="s">
        <v>35</v>
      </c>
      <c r="C17" s="20" t="s">
        <v>36</v>
      </c>
      <c r="D17" s="20"/>
      <c r="E17" s="21"/>
      <c r="F17" s="22"/>
      <c r="G17" s="20"/>
      <c r="H17" s="20"/>
      <c r="I17" s="20"/>
      <c r="J17" s="20"/>
      <c r="K17" s="23"/>
      <c r="L17" s="24"/>
      <c r="M17" s="25"/>
      <c r="N17" s="20"/>
      <c r="O17" s="20"/>
      <c r="P17" s="26"/>
      <c r="Q17" s="26"/>
      <c r="R17" s="34"/>
      <c r="S17" s="30"/>
      <c r="T17" s="26"/>
      <c r="U17" s="26"/>
      <c r="V17" s="20"/>
      <c r="W17" s="20"/>
      <c r="X17" s="20"/>
      <c r="Y17" s="20"/>
      <c r="Z17" s="20"/>
      <c r="AA17" s="27"/>
      <c r="AB17" s="20"/>
      <c r="AC17" s="20"/>
      <c r="AD17" s="20"/>
      <c r="AE17" s="20"/>
    </row>
    <row r="18" spans="1:32" ht="25.5" x14ac:dyDescent="0.25">
      <c r="A18" s="12">
        <v>14</v>
      </c>
      <c r="B18" s="20" t="s">
        <v>35</v>
      </c>
      <c r="C18" s="20" t="s">
        <v>36</v>
      </c>
      <c r="D18" s="20"/>
      <c r="E18" s="21"/>
      <c r="F18" s="22"/>
      <c r="G18" s="20"/>
      <c r="H18" s="20"/>
      <c r="I18" s="20"/>
      <c r="J18" s="20"/>
      <c r="K18" s="23"/>
      <c r="L18" s="15"/>
      <c r="M18" s="25"/>
      <c r="N18" s="20"/>
      <c r="O18" s="20"/>
      <c r="P18" s="26"/>
      <c r="Q18" s="26"/>
      <c r="R18" s="26"/>
      <c r="S18" s="26"/>
      <c r="T18" s="26"/>
      <c r="U18" s="26"/>
      <c r="V18" s="20"/>
      <c r="W18" s="20"/>
      <c r="X18" s="20"/>
      <c r="Y18" s="20"/>
      <c r="Z18" s="20"/>
      <c r="AA18" s="27"/>
      <c r="AB18" s="20"/>
      <c r="AC18" s="20"/>
      <c r="AD18" s="20"/>
      <c r="AE18" s="20"/>
    </row>
    <row r="19" spans="1:32" ht="63.75" customHeight="1" x14ac:dyDescent="0.25">
      <c r="A19" s="12">
        <v>15</v>
      </c>
      <c r="B19" s="20" t="s">
        <v>35</v>
      </c>
      <c r="C19" s="20" t="s">
        <v>36</v>
      </c>
      <c r="D19" s="20"/>
      <c r="E19" s="21"/>
      <c r="F19" s="22"/>
      <c r="G19" s="20"/>
      <c r="H19" s="20"/>
      <c r="I19" s="20"/>
      <c r="J19" s="20"/>
      <c r="K19" s="23"/>
      <c r="L19" s="15"/>
      <c r="M19" s="25"/>
      <c r="N19" s="20"/>
      <c r="O19" s="20"/>
      <c r="P19" s="26"/>
      <c r="Q19" s="26"/>
      <c r="R19" s="26"/>
      <c r="S19" s="26"/>
      <c r="T19" s="26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2" ht="53.25" customHeight="1" x14ac:dyDescent="0.25">
      <c r="A20" s="12">
        <v>16</v>
      </c>
      <c r="B20" s="20" t="s">
        <v>35</v>
      </c>
      <c r="C20" s="20" t="s">
        <v>36</v>
      </c>
      <c r="D20" s="20"/>
      <c r="E20" s="21"/>
      <c r="F20" s="22"/>
      <c r="G20" s="20"/>
      <c r="H20" s="20"/>
      <c r="I20" s="20"/>
      <c r="J20" s="20"/>
      <c r="K20" s="23"/>
      <c r="L20" s="15"/>
      <c r="M20" s="25"/>
      <c r="N20" s="20"/>
      <c r="O20" s="20"/>
      <c r="P20" s="26"/>
      <c r="Q20" s="26"/>
      <c r="R20" s="26"/>
      <c r="S20" s="26"/>
      <c r="T20" s="26"/>
      <c r="U20" s="26"/>
      <c r="V20" s="20"/>
      <c r="W20" s="20"/>
      <c r="X20" s="20"/>
      <c r="Y20" s="20"/>
      <c r="Z20" s="20"/>
      <c r="AA20" s="27"/>
      <c r="AB20" s="20"/>
      <c r="AC20" s="20"/>
      <c r="AD20" s="20"/>
      <c r="AE20" s="20"/>
    </row>
    <row r="21" spans="1:32" ht="49.5" customHeight="1" x14ac:dyDescent="0.25">
      <c r="A21" s="12">
        <v>17</v>
      </c>
      <c r="B21" s="20" t="s">
        <v>35</v>
      </c>
      <c r="C21" s="20" t="s">
        <v>36</v>
      </c>
      <c r="D21" s="20"/>
      <c r="E21" s="35"/>
      <c r="F21" s="36"/>
      <c r="G21" s="20"/>
      <c r="H21" s="20"/>
      <c r="I21" s="20"/>
      <c r="J21" s="20"/>
      <c r="K21" s="23"/>
      <c r="L21" s="15"/>
      <c r="M21" s="25"/>
      <c r="N21" s="20"/>
      <c r="O21" s="20"/>
      <c r="P21" s="26"/>
      <c r="Q21" s="26"/>
      <c r="R21" s="26"/>
      <c r="S21" s="26"/>
      <c r="T21" s="26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2" ht="49.5" customHeight="1" x14ac:dyDescent="0.25">
      <c r="A22" s="12">
        <v>18</v>
      </c>
      <c r="B22" s="20" t="s">
        <v>35</v>
      </c>
      <c r="C22" s="20" t="s">
        <v>36</v>
      </c>
      <c r="D22" s="20"/>
      <c r="E22" s="21"/>
      <c r="F22" s="22"/>
      <c r="G22" s="20"/>
      <c r="H22" s="20"/>
      <c r="I22" s="20"/>
      <c r="J22" s="20"/>
      <c r="K22" s="23"/>
      <c r="L22" s="15"/>
      <c r="M22" s="25"/>
      <c r="N22" s="20"/>
      <c r="O22" s="20"/>
      <c r="P22" s="26"/>
      <c r="Q22" s="26"/>
      <c r="R22" s="26"/>
      <c r="S22" s="26"/>
      <c r="T22" s="26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2" ht="49.5" customHeight="1" x14ac:dyDescent="0.25">
      <c r="A23" s="12">
        <v>19</v>
      </c>
      <c r="B23" s="20" t="s">
        <v>35</v>
      </c>
      <c r="C23" s="20" t="s">
        <v>36</v>
      </c>
      <c r="D23" s="20"/>
      <c r="E23" s="21"/>
      <c r="F23" s="22"/>
      <c r="G23" s="20"/>
      <c r="H23" s="20"/>
      <c r="I23" s="20"/>
      <c r="J23" s="20"/>
      <c r="K23" s="23"/>
      <c r="L23" s="15"/>
      <c r="M23" s="25"/>
      <c r="N23" s="20"/>
      <c r="O23" s="20"/>
      <c r="P23" s="26"/>
      <c r="Q23" s="26"/>
      <c r="R23" s="26"/>
      <c r="S23" s="26"/>
      <c r="T23" s="26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2" ht="49.5" customHeight="1" x14ac:dyDescent="0.25">
      <c r="A24" s="12">
        <v>20</v>
      </c>
      <c r="B24" s="20" t="s">
        <v>35</v>
      </c>
      <c r="C24" s="20" t="s">
        <v>36</v>
      </c>
      <c r="D24" s="20"/>
      <c r="E24" s="21"/>
      <c r="F24" s="22"/>
      <c r="G24" s="20"/>
      <c r="H24" s="20"/>
      <c r="I24" s="20"/>
      <c r="J24" s="20"/>
      <c r="K24" s="23"/>
      <c r="L24" s="15"/>
      <c r="M24" s="25"/>
      <c r="N24" s="20"/>
      <c r="O24" s="20"/>
      <c r="P24" s="26"/>
      <c r="Q24" s="26"/>
      <c r="R24" s="26"/>
      <c r="S24" s="26"/>
      <c r="T24" s="26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2" ht="49.5" customHeight="1" x14ac:dyDescent="0.25">
      <c r="A25" s="12">
        <v>21</v>
      </c>
      <c r="B25" s="20" t="s">
        <v>35</v>
      </c>
      <c r="C25" s="20" t="s">
        <v>36</v>
      </c>
      <c r="D25" s="20"/>
      <c r="E25" s="21"/>
      <c r="F25" s="22"/>
      <c r="G25" s="20"/>
      <c r="H25" s="20"/>
      <c r="I25" s="20"/>
      <c r="J25" s="20"/>
      <c r="K25" s="23"/>
      <c r="L25" s="15"/>
      <c r="M25" s="25"/>
      <c r="N25" s="20"/>
      <c r="O25" s="20"/>
      <c r="P25" s="26"/>
      <c r="Q25" s="26"/>
      <c r="R25" s="26"/>
      <c r="S25" s="26"/>
      <c r="T25" s="26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2" ht="49.5" customHeight="1" x14ac:dyDescent="0.25">
      <c r="A26" s="12">
        <v>22</v>
      </c>
      <c r="B26" s="20" t="s">
        <v>35</v>
      </c>
      <c r="C26" s="20" t="s">
        <v>36</v>
      </c>
      <c r="D26" s="20"/>
      <c r="E26" s="21"/>
      <c r="F26" s="22"/>
      <c r="G26" s="20"/>
      <c r="H26" s="20"/>
      <c r="I26" s="20"/>
      <c r="J26" s="20"/>
      <c r="K26" s="23"/>
      <c r="L26" s="15"/>
      <c r="M26" s="25"/>
      <c r="N26" s="20"/>
      <c r="O26" s="20"/>
      <c r="P26" s="26"/>
      <c r="Q26" s="26"/>
      <c r="R26" s="26"/>
      <c r="S26" s="26"/>
      <c r="T26" s="26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2" ht="49.5" customHeight="1" x14ac:dyDescent="0.25">
      <c r="A27" s="12">
        <v>23</v>
      </c>
      <c r="B27" s="20" t="s">
        <v>35</v>
      </c>
      <c r="C27" s="20" t="s">
        <v>36</v>
      </c>
      <c r="D27" s="20"/>
      <c r="E27" s="21"/>
      <c r="F27" s="22"/>
      <c r="G27" s="20"/>
      <c r="H27" s="20"/>
      <c r="I27" s="20"/>
      <c r="J27" s="20"/>
      <c r="K27" s="23"/>
      <c r="L27" s="15"/>
      <c r="M27" s="25"/>
      <c r="N27" s="20"/>
      <c r="O27" s="20"/>
      <c r="P27" s="26"/>
      <c r="Q27" s="26"/>
      <c r="R27" s="26"/>
      <c r="S27" s="26"/>
      <c r="T27" s="26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2" ht="49.5" customHeight="1" x14ac:dyDescent="0.25">
      <c r="A28" s="12">
        <v>24</v>
      </c>
      <c r="B28" s="20" t="s">
        <v>35</v>
      </c>
      <c r="C28" s="20" t="s">
        <v>36</v>
      </c>
      <c r="D28" s="20"/>
      <c r="E28" s="21"/>
      <c r="F28" s="22"/>
      <c r="G28" s="20"/>
      <c r="H28" s="20"/>
      <c r="I28" s="20"/>
      <c r="J28" s="20"/>
      <c r="K28" s="23"/>
      <c r="L28" s="15"/>
      <c r="M28" s="25"/>
      <c r="N28" s="20"/>
      <c r="O28" s="20"/>
      <c r="P28" s="26"/>
      <c r="Q28" s="26"/>
      <c r="R28" s="26"/>
      <c r="S28" s="26"/>
      <c r="T28" s="26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2" ht="49.5" customHeight="1" x14ac:dyDescent="0.25">
      <c r="A29" s="12">
        <v>25</v>
      </c>
      <c r="B29" s="20" t="s">
        <v>35</v>
      </c>
      <c r="C29" s="20" t="s">
        <v>36</v>
      </c>
      <c r="D29" s="20"/>
      <c r="E29" s="21"/>
      <c r="F29" s="22"/>
      <c r="G29" s="20"/>
      <c r="H29" s="20"/>
      <c r="I29" s="20"/>
      <c r="J29" s="20"/>
      <c r="K29" s="23"/>
      <c r="L29" s="15"/>
      <c r="M29" s="25"/>
      <c r="N29" s="20"/>
      <c r="O29" s="20"/>
      <c r="P29" s="26"/>
      <c r="Q29" s="26"/>
      <c r="R29" s="26"/>
      <c r="S29" s="26"/>
      <c r="T29" s="26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2" ht="49.5" customHeight="1" x14ac:dyDescent="0.25">
      <c r="A30" s="12">
        <v>26</v>
      </c>
      <c r="B30" s="20" t="s">
        <v>35</v>
      </c>
      <c r="C30" s="20" t="s">
        <v>36</v>
      </c>
      <c r="D30" s="20"/>
      <c r="E30" s="21"/>
      <c r="F30" s="22"/>
      <c r="G30" s="20"/>
      <c r="H30" s="20"/>
      <c r="I30" s="20"/>
      <c r="J30" s="20"/>
      <c r="K30" s="23"/>
      <c r="L30" s="15"/>
      <c r="M30" s="25"/>
      <c r="N30" s="20"/>
      <c r="O30" s="20"/>
      <c r="P30" s="26"/>
      <c r="Q30" s="26"/>
      <c r="R30" s="26"/>
      <c r="S30" s="26"/>
      <c r="T30" s="26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2" ht="132" customHeight="1" x14ac:dyDescent="0.25">
      <c r="A31" s="12">
        <v>27</v>
      </c>
      <c r="B31" s="20" t="s">
        <v>35</v>
      </c>
      <c r="C31" s="20" t="s">
        <v>36</v>
      </c>
      <c r="D31" s="20"/>
      <c r="E31" s="20"/>
      <c r="F31" s="20"/>
      <c r="G31" s="20"/>
      <c r="H31" s="20"/>
      <c r="I31" s="20"/>
      <c r="J31" s="20"/>
      <c r="K31" s="23"/>
      <c r="L31" s="15"/>
      <c r="M31" s="25"/>
      <c r="N31" s="20"/>
      <c r="O31" s="20"/>
      <c r="P31" s="26"/>
      <c r="Q31" s="26"/>
      <c r="R31" s="26"/>
      <c r="S31" s="26"/>
      <c r="T31" s="20"/>
      <c r="U31" s="30"/>
      <c r="V31" s="20"/>
      <c r="W31" s="30"/>
      <c r="X31" s="20"/>
      <c r="Y31" s="20"/>
      <c r="Z31" s="20"/>
      <c r="AA31" s="27"/>
      <c r="AB31" s="20"/>
      <c r="AC31" s="20"/>
      <c r="AD31" s="20"/>
      <c r="AE31" s="20"/>
    </row>
    <row r="32" spans="1:32" s="39" customFormat="1" ht="43.5" customHeight="1" x14ac:dyDescent="0.25">
      <c r="A32" s="37" t="s">
        <v>37</v>
      </c>
      <c r="B32" s="37" t="s">
        <v>35</v>
      </c>
      <c r="C32" s="20" t="s">
        <v>36</v>
      </c>
      <c r="D32" s="37">
        <v>27</v>
      </c>
      <c r="E32" s="37">
        <v>27</v>
      </c>
      <c r="F32" s="37">
        <f t="shared" ref="F32:Q32" si="0">F5+F6+F7+F8+F9+F10+F11+F12+F13+F14+F15+F16+F17+F18+F19+F20+F21+F31</f>
        <v>0</v>
      </c>
      <c r="G32" s="37">
        <f t="shared" si="0"/>
        <v>0</v>
      </c>
      <c r="H32" s="37">
        <f t="shared" si="0"/>
        <v>0</v>
      </c>
      <c r="I32" s="37">
        <f t="shared" si="0"/>
        <v>0</v>
      </c>
      <c r="J32" s="37">
        <f t="shared" si="0"/>
        <v>0</v>
      </c>
      <c r="K32" s="37">
        <f t="shared" si="0"/>
        <v>0</v>
      </c>
      <c r="L32" s="37">
        <f t="shared" si="0"/>
        <v>0</v>
      </c>
      <c r="M32" s="37">
        <f t="shared" si="0"/>
        <v>0</v>
      </c>
      <c r="N32" s="37">
        <f t="shared" si="0"/>
        <v>0</v>
      </c>
      <c r="O32" s="37">
        <f t="shared" si="0"/>
        <v>0</v>
      </c>
      <c r="P32" s="37">
        <f t="shared" si="0"/>
        <v>0</v>
      </c>
      <c r="Q32" s="37">
        <f t="shared" si="0"/>
        <v>0</v>
      </c>
      <c r="R32" s="37">
        <v>12</v>
      </c>
      <c r="S32" s="37">
        <f>S5+S6+S7+S8+S9+S10+S11+S12+S13+S14+S15+S16+S17+S18+S19+S20+S21+S31</f>
        <v>0</v>
      </c>
      <c r="T32" s="37">
        <f>T5+T6+T7+T8+T9+T10+T11+T12+T13+T14+T15+T16+T17+T18+T19+T20+T21+T31</f>
        <v>0</v>
      </c>
      <c r="U32" s="37">
        <v>5</v>
      </c>
      <c r="V32" s="37">
        <f>V5+V6+V7+V8+V9+V10+V11+V12+V13+V14+V15+V16+V17+V18+V19+V20+V21+V31</f>
        <v>0</v>
      </c>
      <c r="W32" s="37">
        <f>W5+W6+W7+W8+W9+W10+W11+W12+W13+W14+W15+W16+W17+W18+W19+W20+W21+W31</f>
        <v>0</v>
      </c>
      <c r="X32" s="37">
        <f>X5+X6+X7+X8+X9+X10+X11+X12+X13+X14+X15+X16+X17+X18+X19+X20+X21+X31</f>
        <v>0</v>
      </c>
      <c r="Y32" s="37">
        <v>1</v>
      </c>
      <c r="Z32" s="37">
        <f>Z5+Z6+Z7+Z8+Z9+Z10+Z11+Z12+Z13+Z14+Z15+Z16+Z17+Z18+Z19+Z20+Z21+Z31</f>
        <v>0</v>
      </c>
      <c r="AA32" s="37"/>
      <c r="AB32" s="37">
        <f>AB5+AB6+AB7+AB8+AB9+AB10+AB11+AB12+AB13+AB14+AB15+AB16+AB17+AB18+AB19+AB20+AB21+AB31</f>
        <v>0</v>
      </c>
      <c r="AC32" s="37">
        <f>AC5+AC6+AC7+AC8+AC9+AC10+AC11+AC12+AC13+AC14+AC15+AC16+AC17+AC18+AC19+AC20+AC21+AC31</f>
        <v>0</v>
      </c>
      <c r="AD32" s="37">
        <f>AD5+AD6+AD7+AD8+AD9+AD10+AD11+AD12+AD13+AD14+AD15+AD16+AD17+AD18+AD19+AD20+AD21+AD31</f>
        <v>0</v>
      </c>
      <c r="AE32" s="37">
        <v>0</v>
      </c>
      <c r="AF32" s="38"/>
    </row>
    <row r="33" spans="1:31" ht="38.25" x14ac:dyDescent="0.25">
      <c r="A33" s="12">
        <v>1</v>
      </c>
      <c r="B33" s="20" t="s">
        <v>35</v>
      </c>
      <c r="C33" s="20" t="s">
        <v>38</v>
      </c>
      <c r="D33" s="23"/>
      <c r="E33" s="40"/>
      <c r="F33" s="19"/>
      <c r="G33" s="12"/>
      <c r="H33" s="12"/>
      <c r="I33" s="12"/>
      <c r="J33" s="12"/>
      <c r="K33" s="12"/>
      <c r="M33" s="12"/>
      <c r="N33" s="12"/>
      <c r="O33" s="12"/>
      <c r="P33" s="12"/>
      <c r="Q33" s="12"/>
      <c r="R33" s="41"/>
      <c r="S33" s="42"/>
      <c r="T33" s="12"/>
      <c r="U33" s="43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38.25" x14ac:dyDescent="0.25">
      <c r="A34" s="12">
        <v>2</v>
      </c>
      <c r="B34" s="20" t="s">
        <v>35</v>
      </c>
      <c r="C34" s="20" t="s">
        <v>38</v>
      </c>
      <c r="D34" s="23"/>
      <c r="E34" s="40"/>
      <c r="F34" s="19"/>
      <c r="G34" s="12"/>
      <c r="H34" s="12"/>
      <c r="I34" s="12"/>
      <c r="J34" s="12"/>
      <c r="K34" s="12"/>
      <c r="M34" s="12"/>
      <c r="N34" s="12"/>
      <c r="O34" s="12"/>
      <c r="P34" s="12"/>
      <c r="Q34" s="12"/>
      <c r="R34" s="44"/>
      <c r="S34" s="12"/>
      <c r="T34" s="12"/>
      <c r="U34" s="43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38.25" x14ac:dyDescent="0.25">
      <c r="A35" s="12">
        <v>3</v>
      </c>
      <c r="B35" s="20" t="s">
        <v>35</v>
      </c>
      <c r="C35" s="20" t="s">
        <v>38</v>
      </c>
      <c r="D35" s="23"/>
      <c r="E35" s="40"/>
      <c r="F35" s="19"/>
      <c r="G35" s="12"/>
      <c r="H35" s="12"/>
      <c r="I35" s="12"/>
      <c r="J35" s="12"/>
      <c r="K35" s="12"/>
      <c r="M35" s="12"/>
      <c r="N35" s="12"/>
      <c r="O35" s="12"/>
      <c r="P35" s="12"/>
      <c r="Q35" s="12"/>
      <c r="R35" s="45"/>
      <c r="S35" s="46"/>
      <c r="T35" s="12"/>
      <c r="U35" s="43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38.25" x14ac:dyDescent="0.25">
      <c r="A36" s="12">
        <v>4</v>
      </c>
      <c r="B36" s="20" t="s">
        <v>35</v>
      </c>
      <c r="C36" s="20" t="s">
        <v>38</v>
      </c>
      <c r="D36" s="23"/>
      <c r="E36" s="40"/>
      <c r="F36" s="19"/>
      <c r="G36" s="12"/>
      <c r="H36" s="12"/>
      <c r="I36" s="12"/>
      <c r="J36" s="12"/>
      <c r="K36" s="12"/>
      <c r="M36" s="12"/>
      <c r="N36" s="12"/>
      <c r="O36" s="12"/>
      <c r="P36" s="12"/>
      <c r="Q36" s="12"/>
      <c r="R36" s="41"/>
      <c r="S36" s="42"/>
      <c r="T36" s="12"/>
      <c r="U36" s="43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38.25" x14ac:dyDescent="0.25">
      <c r="A37" s="12">
        <v>5</v>
      </c>
      <c r="B37" s="20" t="s">
        <v>35</v>
      </c>
      <c r="C37" s="20" t="s">
        <v>38</v>
      </c>
      <c r="D37" s="23"/>
      <c r="E37" s="40"/>
      <c r="F37" s="19"/>
      <c r="G37" s="12"/>
      <c r="H37" s="12"/>
      <c r="I37" s="12"/>
      <c r="J37" s="12"/>
      <c r="K37" s="12"/>
      <c r="M37" s="12"/>
      <c r="N37" s="12"/>
      <c r="O37" s="12"/>
      <c r="P37" s="12"/>
      <c r="Q37" s="12"/>
      <c r="R37" s="45"/>
      <c r="S37" s="46"/>
      <c r="T37" s="12"/>
      <c r="U37" s="43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38.25" x14ac:dyDescent="0.25">
      <c r="A38" s="12">
        <v>6</v>
      </c>
      <c r="B38" s="20" t="s">
        <v>35</v>
      </c>
      <c r="C38" s="20" t="s">
        <v>38</v>
      </c>
      <c r="D38" s="23"/>
      <c r="E38" s="40"/>
      <c r="F38" s="19"/>
      <c r="G38" s="12"/>
      <c r="H38" s="12"/>
      <c r="I38" s="12"/>
      <c r="J38" s="12"/>
      <c r="K38" s="12"/>
      <c r="M38" s="12"/>
      <c r="N38" s="12"/>
      <c r="O38" s="12"/>
      <c r="P38" s="12"/>
      <c r="Q38" s="12"/>
      <c r="R38" s="44"/>
      <c r="S38" s="12"/>
      <c r="T38" s="12"/>
      <c r="U38" s="43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38.25" x14ac:dyDescent="0.25">
      <c r="A39" s="12">
        <v>7</v>
      </c>
      <c r="B39" s="20" t="s">
        <v>35</v>
      </c>
      <c r="C39" s="20" t="s">
        <v>38</v>
      </c>
      <c r="D39" s="23"/>
      <c r="E39" s="40"/>
      <c r="F39" s="19"/>
      <c r="G39" s="12"/>
      <c r="H39" s="12"/>
      <c r="I39" s="12"/>
      <c r="J39" s="12"/>
      <c r="K39" s="12"/>
      <c r="M39" s="12"/>
      <c r="N39" s="12"/>
      <c r="O39" s="12"/>
      <c r="P39" s="12"/>
      <c r="Q39" s="12"/>
      <c r="R39" s="45"/>
      <c r="S39" s="46"/>
      <c r="T39" s="12"/>
      <c r="U39" s="43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38.25" x14ac:dyDescent="0.25">
      <c r="A40" s="12">
        <v>8</v>
      </c>
      <c r="B40" s="20" t="s">
        <v>35</v>
      </c>
      <c r="C40" s="20" t="s">
        <v>38</v>
      </c>
      <c r="D40" s="23"/>
      <c r="E40" s="40"/>
      <c r="F40" s="19"/>
      <c r="G40" s="12"/>
      <c r="H40" s="12"/>
      <c r="I40" s="12"/>
      <c r="J40" s="12"/>
      <c r="K40" s="12"/>
      <c r="M40" s="12"/>
      <c r="N40" s="12"/>
      <c r="O40" s="12"/>
      <c r="P40" s="12"/>
      <c r="Q40" s="12"/>
      <c r="R40" s="41"/>
      <c r="S40" s="42"/>
      <c r="T40" s="12"/>
      <c r="U40" s="43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38.25" x14ac:dyDescent="0.25">
      <c r="A41" s="12">
        <v>9</v>
      </c>
      <c r="B41" s="20" t="s">
        <v>35</v>
      </c>
      <c r="C41" s="20" t="s">
        <v>38</v>
      </c>
      <c r="D41" s="23"/>
      <c r="E41" s="40"/>
      <c r="F41" s="19"/>
      <c r="G41" s="12"/>
      <c r="H41" s="12"/>
      <c r="I41" s="12"/>
      <c r="J41" s="12"/>
      <c r="K41" s="12"/>
      <c r="M41" s="12"/>
      <c r="N41" s="12"/>
      <c r="O41" s="12"/>
      <c r="P41" s="12"/>
      <c r="Q41" s="12"/>
      <c r="R41" s="43"/>
      <c r="S41" s="12"/>
      <c r="T41" s="12"/>
      <c r="U41" s="47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38.25" x14ac:dyDescent="0.25">
      <c r="A42" s="12">
        <v>10</v>
      </c>
      <c r="B42" s="20" t="s">
        <v>35</v>
      </c>
      <c r="C42" s="20" t="s">
        <v>38</v>
      </c>
      <c r="D42" s="23"/>
      <c r="E42" s="40"/>
      <c r="F42" s="19"/>
      <c r="G42" s="12"/>
      <c r="H42" s="12"/>
      <c r="I42" s="12"/>
      <c r="J42" s="12"/>
      <c r="K42" s="12"/>
      <c r="M42" s="12"/>
      <c r="N42" s="12"/>
      <c r="O42" s="12"/>
      <c r="P42" s="12"/>
      <c r="Q42" s="12"/>
      <c r="R42" s="44"/>
      <c r="S42" s="12"/>
      <c r="T42" s="12"/>
      <c r="U42" s="43"/>
      <c r="V42" s="12"/>
      <c r="W42" s="12"/>
      <c r="X42" s="12"/>
      <c r="Y42" s="12"/>
      <c r="Z42" s="12"/>
      <c r="AA42" s="48"/>
      <c r="AB42" s="12"/>
      <c r="AC42" s="12"/>
      <c r="AD42" s="12"/>
      <c r="AE42" s="12"/>
    </row>
    <row r="43" spans="1:31" ht="38.25" x14ac:dyDescent="0.25">
      <c r="A43" s="12">
        <v>11</v>
      </c>
      <c r="B43" s="20" t="s">
        <v>35</v>
      </c>
      <c r="C43" s="20" t="s">
        <v>38</v>
      </c>
      <c r="D43" s="23"/>
      <c r="E43" s="40"/>
      <c r="F43" s="19"/>
      <c r="G43" s="12"/>
      <c r="H43" s="12"/>
      <c r="I43" s="12"/>
      <c r="J43" s="12"/>
      <c r="K43" s="12"/>
      <c r="M43" s="12"/>
      <c r="N43" s="12"/>
      <c r="O43" s="12"/>
      <c r="P43" s="12"/>
      <c r="Q43" s="12"/>
      <c r="R43" s="43"/>
      <c r="S43" s="12"/>
      <c r="T43" s="12"/>
      <c r="U43" s="43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38.25" x14ac:dyDescent="0.25">
      <c r="A44" s="20">
        <v>12</v>
      </c>
      <c r="B44" s="20" t="s">
        <v>35</v>
      </c>
      <c r="C44" s="20" t="s">
        <v>38</v>
      </c>
      <c r="D44" s="23"/>
      <c r="E44" s="40"/>
      <c r="F44" s="19"/>
      <c r="G44" s="20"/>
      <c r="H44" s="20"/>
      <c r="I44" s="12"/>
      <c r="J44" s="20"/>
      <c r="K44" s="12"/>
      <c r="L44" s="20"/>
      <c r="M44" s="20"/>
      <c r="N44" s="12"/>
      <c r="O44" s="20"/>
      <c r="P44" s="26"/>
      <c r="Q44" s="26"/>
      <c r="R44" s="45"/>
      <c r="S44" s="46"/>
      <c r="T44" s="20"/>
      <c r="U44" s="49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38.25" x14ac:dyDescent="0.25">
      <c r="A45" s="20">
        <v>13</v>
      </c>
      <c r="B45" s="20" t="s">
        <v>35</v>
      </c>
      <c r="C45" s="20" t="s">
        <v>38</v>
      </c>
      <c r="D45" s="23"/>
      <c r="E45" s="40"/>
      <c r="F45" s="19"/>
      <c r="G45" s="20"/>
      <c r="H45" s="20"/>
      <c r="I45" s="12"/>
      <c r="J45" s="20"/>
      <c r="K45" s="12"/>
      <c r="L45" s="20"/>
      <c r="M45" s="20"/>
      <c r="N45" s="12"/>
      <c r="O45" s="20"/>
      <c r="P45" s="26"/>
      <c r="Q45" s="26"/>
      <c r="R45" s="44"/>
      <c r="S45" s="41"/>
      <c r="T45" s="20"/>
      <c r="U45" s="49"/>
      <c r="V45" s="20"/>
      <c r="W45" s="20"/>
      <c r="X45" s="20"/>
      <c r="Y45" s="20"/>
      <c r="Z45" s="20"/>
      <c r="AA45" s="48"/>
      <c r="AB45" s="20"/>
      <c r="AC45" s="20"/>
      <c r="AD45" s="20"/>
      <c r="AE45" s="20"/>
    </row>
    <row r="46" spans="1:31" ht="38.25" x14ac:dyDescent="0.25">
      <c r="A46" s="20">
        <v>14</v>
      </c>
      <c r="B46" s="20" t="s">
        <v>35</v>
      </c>
      <c r="C46" s="20" t="s">
        <v>38</v>
      </c>
      <c r="D46" s="23"/>
      <c r="E46" s="40"/>
      <c r="F46" s="19"/>
      <c r="G46" s="20"/>
      <c r="H46" s="20"/>
      <c r="I46" s="12"/>
      <c r="J46" s="20"/>
      <c r="K46" s="12"/>
      <c r="L46" s="20"/>
      <c r="M46" s="20"/>
      <c r="N46" s="12"/>
      <c r="O46" s="20"/>
      <c r="P46" s="26"/>
      <c r="Q46" s="26"/>
      <c r="R46" s="49"/>
      <c r="S46" s="26"/>
      <c r="T46" s="26"/>
      <c r="U46" s="5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38.25" x14ac:dyDescent="0.25">
      <c r="A47" s="20">
        <v>15</v>
      </c>
      <c r="B47" s="20" t="s">
        <v>35</v>
      </c>
      <c r="C47" s="20" t="s">
        <v>38</v>
      </c>
      <c r="D47" s="51"/>
      <c r="E47" s="52"/>
      <c r="F47" s="53"/>
      <c r="G47" s="54"/>
      <c r="H47" s="54"/>
      <c r="I47" s="55"/>
      <c r="J47" s="54"/>
      <c r="K47" s="55"/>
      <c r="L47" s="54"/>
      <c r="M47" s="54"/>
      <c r="N47" s="55"/>
      <c r="O47" s="54"/>
      <c r="P47" s="56"/>
      <c r="Q47" s="56"/>
      <c r="R47" s="57"/>
      <c r="S47" s="56"/>
      <c r="T47" s="56"/>
      <c r="U47" s="58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 ht="38.25" x14ac:dyDescent="0.25">
      <c r="A48" s="20">
        <v>16</v>
      </c>
      <c r="B48" s="20" t="s">
        <v>35</v>
      </c>
      <c r="C48" s="20" t="s">
        <v>38</v>
      </c>
      <c r="D48" s="51"/>
      <c r="E48" s="52"/>
      <c r="F48" s="53"/>
      <c r="G48" s="54"/>
      <c r="H48" s="54"/>
      <c r="I48" s="55"/>
      <c r="J48" s="54"/>
      <c r="K48" s="55"/>
      <c r="L48" s="54"/>
      <c r="M48" s="54"/>
      <c r="N48" s="55"/>
      <c r="O48" s="54"/>
      <c r="P48" s="56"/>
      <c r="Q48" s="56"/>
      <c r="R48" s="57"/>
      <c r="S48" s="56"/>
      <c r="T48" s="56"/>
      <c r="U48" s="58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1:32" ht="38.25" x14ac:dyDescent="0.25">
      <c r="A49" s="20">
        <v>17</v>
      </c>
      <c r="B49" s="20" t="s">
        <v>35</v>
      </c>
      <c r="C49" s="20" t="s">
        <v>38</v>
      </c>
      <c r="D49" s="51"/>
      <c r="E49" s="52"/>
      <c r="F49" s="53"/>
      <c r="G49" s="54"/>
      <c r="H49" s="54"/>
      <c r="I49" s="55"/>
      <c r="J49" s="54"/>
      <c r="K49" s="55"/>
      <c r="L49" s="54"/>
      <c r="M49" s="54"/>
      <c r="N49" s="55"/>
      <c r="O49" s="54"/>
      <c r="P49" s="56"/>
      <c r="Q49" s="56"/>
      <c r="R49" s="57"/>
      <c r="S49" s="56"/>
      <c r="T49" s="56"/>
      <c r="U49" s="58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2" ht="38.25" x14ac:dyDescent="0.25">
      <c r="A50" s="20">
        <v>18</v>
      </c>
      <c r="B50" s="20" t="s">
        <v>35</v>
      </c>
      <c r="C50" s="20" t="s">
        <v>38</v>
      </c>
      <c r="D50" s="51"/>
      <c r="E50" s="52"/>
      <c r="F50" s="53"/>
      <c r="G50" s="54"/>
      <c r="H50" s="54"/>
      <c r="I50" s="55"/>
      <c r="J50" s="54"/>
      <c r="K50" s="55"/>
      <c r="L50" s="54"/>
      <c r="M50" s="54"/>
      <c r="N50" s="55"/>
      <c r="O50" s="54"/>
      <c r="P50" s="56"/>
      <c r="Q50" s="56"/>
      <c r="R50" s="57"/>
      <c r="S50" s="56"/>
      <c r="T50" s="56"/>
      <c r="U50" s="58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2" ht="38.25" x14ac:dyDescent="0.25">
      <c r="A51" s="20">
        <v>19</v>
      </c>
      <c r="B51" s="20" t="s">
        <v>35</v>
      </c>
      <c r="C51" s="20" t="s">
        <v>38</v>
      </c>
      <c r="D51" s="51"/>
      <c r="E51" s="52"/>
      <c r="F51" s="53"/>
      <c r="G51" s="54"/>
      <c r="H51" s="54"/>
      <c r="I51" s="55"/>
      <c r="J51" s="54"/>
      <c r="K51" s="55"/>
      <c r="L51" s="54"/>
      <c r="M51" s="54"/>
      <c r="N51" s="55"/>
      <c r="O51" s="54"/>
      <c r="P51" s="56"/>
      <c r="Q51" s="56"/>
      <c r="R51" s="57"/>
      <c r="S51" s="56"/>
      <c r="T51" s="56"/>
      <c r="U51" s="58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2" ht="38.25" x14ac:dyDescent="0.25">
      <c r="A52" s="20">
        <v>20</v>
      </c>
      <c r="B52" s="20" t="s">
        <v>35</v>
      </c>
      <c r="C52" s="20" t="s">
        <v>38</v>
      </c>
      <c r="D52" s="51"/>
      <c r="E52" s="52"/>
      <c r="F52" s="53"/>
      <c r="G52" s="54"/>
      <c r="H52" s="54"/>
      <c r="I52" s="55"/>
      <c r="J52" s="54"/>
      <c r="K52" s="55"/>
      <c r="L52" s="54"/>
      <c r="M52" s="54"/>
      <c r="N52" s="55"/>
      <c r="O52" s="54"/>
      <c r="P52" s="56"/>
      <c r="Q52" s="56"/>
      <c r="R52" s="57"/>
      <c r="S52" s="56"/>
      <c r="T52" s="56"/>
      <c r="U52" s="58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2" ht="38.25" x14ac:dyDescent="0.25">
      <c r="A53" s="20">
        <v>21</v>
      </c>
      <c r="B53" s="20" t="s">
        <v>35</v>
      </c>
      <c r="C53" s="20" t="s">
        <v>38</v>
      </c>
      <c r="D53" s="54"/>
      <c r="E53" s="52"/>
      <c r="F53" s="55"/>
      <c r="G53" s="54"/>
      <c r="H53" s="54"/>
      <c r="I53" s="55"/>
      <c r="J53" s="54"/>
      <c r="K53" s="55"/>
      <c r="L53" s="54"/>
      <c r="M53" s="54"/>
      <c r="N53" s="55"/>
      <c r="O53" s="56"/>
      <c r="P53" s="56"/>
      <c r="Q53" s="56"/>
      <c r="R53" s="59"/>
      <c r="S53" s="60"/>
      <c r="T53" s="56"/>
      <c r="U53" s="58"/>
      <c r="V53" s="54"/>
      <c r="W53" s="54"/>
      <c r="X53" s="54"/>
      <c r="Y53" s="54"/>
      <c r="Z53" s="54"/>
      <c r="AA53" s="61"/>
      <c r="AB53" s="54"/>
      <c r="AC53" s="54"/>
      <c r="AD53" s="54"/>
      <c r="AE53" s="54"/>
    </row>
    <row r="54" spans="1:32" s="37" customFormat="1" ht="25.5" x14ac:dyDescent="0.25">
      <c r="A54" s="37" t="s">
        <v>37</v>
      </c>
      <c r="B54" s="62" t="s">
        <v>35</v>
      </c>
      <c r="C54" s="62" t="s">
        <v>39</v>
      </c>
      <c r="D54" s="62">
        <v>21</v>
      </c>
      <c r="E54" s="62">
        <v>21</v>
      </c>
      <c r="F54" s="62">
        <f t="shared" ref="F54:Q54" si="1">SUM(F33:F53)</f>
        <v>0</v>
      </c>
      <c r="G54" s="62">
        <f t="shared" si="1"/>
        <v>0</v>
      </c>
      <c r="H54" s="62">
        <f t="shared" si="1"/>
        <v>0</v>
      </c>
      <c r="I54" s="62">
        <f t="shared" si="1"/>
        <v>0</v>
      </c>
      <c r="J54" s="62">
        <f t="shared" si="1"/>
        <v>0</v>
      </c>
      <c r="K54" s="62">
        <f t="shared" si="1"/>
        <v>0</v>
      </c>
      <c r="L54" s="62">
        <f t="shared" si="1"/>
        <v>0</v>
      </c>
      <c r="M54" s="62">
        <f t="shared" si="1"/>
        <v>0</v>
      </c>
      <c r="N54" s="62">
        <f t="shared" si="1"/>
        <v>0</v>
      </c>
      <c r="O54" s="62">
        <f t="shared" si="1"/>
        <v>0</v>
      </c>
      <c r="P54" s="62">
        <f t="shared" si="1"/>
        <v>0</v>
      </c>
      <c r="Q54" s="62">
        <f t="shared" si="1"/>
        <v>0</v>
      </c>
      <c r="R54" s="62">
        <v>13</v>
      </c>
      <c r="S54" s="62">
        <f>SUM(S33:S53)</f>
        <v>0</v>
      </c>
      <c r="T54" s="62">
        <f>SUM(T33:T53)</f>
        <v>0</v>
      </c>
      <c r="U54" s="62">
        <v>1</v>
      </c>
      <c r="V54" s="62">
        <f>SUM(V33:V53)</f>
        <v>0</v>
      </c>
      <c r="W54" s="62">
        <f>SUM(W33:W53)</f>
        <v>0</v>
      </c>
      <c r="X54" s="62">
        <f>SUM(X33:X53)</f>
        <v>0</v>
      </c>
      <c r="Y54" s="62">
        <f>SUM(Y33:Y53)</f>
        <v>0</v>
      </c>
      <c r="Z54" s="62">
        <f>SUM(Z33:Z53)</f>
        <v>0</v>
      </c>
      <c r="AA54" s="62"/>
      <c r="AB54" s="62">
        <f>SUM(AB33:AB53)</f>
        <v>0</v>
      </c>
      <c r="AC54" s="62">
        <f>SUM(AC33:AC53)</f>
        <v>0</v>
      </c>
      <c r="AD54" s="62">
        <f>SUM(AD33:AD53)</f>
        <v>0</v>
      </c>
      <c r="AE54" s="62">
        <f>SUM(AE33:AE53)</f>
        <v>0</v>
      </c>
    </row>
    <row r="55" spans="1:32" ht="38.25" x14ac:dyDescent="0.25">
      <c r="A55" s="12">
        <v>1</v>
      </c>
      <c r="B55" s="12" t="s">
        <v>35</v>
      </c>
      <c r="C55" s="12" t="s">
        <v>40</v>
      </c>
      <c r="D55" s="12"/>
      <c r="E55" s="12"/>
      <c r="F55" s="12"/>
      <c r="G55" s="29"/>
      <c r="H55" s="29"/>
      <c r="I55" s="12"/>
      <c r="J55" s="29"/>
      <c r="K55" s="12"/>
      <c r="M55" s="29"/>
      <c r="N55" s="29"/>
      <c r="O55" s="29"/>
      <c r="P55" s="63"/>
      <c r="Q55" s="63"/>
      <c r="R55" s="20"/>
      <c r="S55" s="64"/>
      <c r="T55" s="29"/>
      <c r="U55" s="29"/>
      <c r="V55" s="29"/>
      <c r="W55" s="29"/>
      <c r="X55" s="29"/>
      <c r="Y55" s="29"/>
      <c r="Z55" s="29"/>
      <c r="AA55" s="12"/>
      <c r="AB55" s="29"/>
      <c r="AC55" s="29"/>
      <c r="AD55" s="29"/>
      <c r="AE55" s="29"/>
    </row>
    <row r="56" spans="1:32" ht="38.25" x14ac:dyDescent="0.25">
      <c r="A56" s="12">
        <v>2</v>
      </c>
      <c r="B56" s="12" t="s">
        <v>35</v>
      </c>
      <c r="C56" s="12" t="s">
        <v>40</v>
      </c>
      <c r="D56" s="12"/>
      <c r="E56" s="12"/>
      <c r="F56" s="12"/>
      <c r="G56" s="29"/>
      <c r="H56" s="29"/>
      <c r="I56" s="12"/>
      <c r="J56" s="29"/>
      <c r="K56" s="12"/>
      <c r="M56" s="29"/>
      <c r="N56" s="12"/>
      <c r="O56" s="29"/>
      <c r="P56" s="63"/>
      <c r="Q56" s="63"/>
      <c r="R56" s="20"/>
      <c r="S56" s="64"/>
      <c r="T56" s="29"/>
      <c r="U56" s="29"/>
      <c r="V56" s="29"/>
      <c r="W56" s="29"/>
      <c r="X56" s="29"/>
      <c r="Y56" s="29"/>
      <c r="Z56" s="29"/>
      <c r="AA56" s="12"/>
      <c r="AB56" s="29"/>
      <c r="AC56" s="29"/>
      <c r="AD56" s="29"/>
      <c r="AE56" s="29"/>
    </row>
    <row r="57" spans="1:32" ht="38.25" x14ac:dyDescent="0.25">
      <c r="A57" s="12">
        <v>3</v>
      </c>
      <c r="B57" s="12" t="s">
        <v>35</v>
      </c>
      <c r="C57" s="12" t="s">
        <v>41</v>
      </c>
      <c r="D57" s="12"/>
      <c r="E57" s="12"/>
      <c r="F57" s="12"/>
      <c r="G57" s="29"/>
      <c r="H57" s="29"/>
      <c r="I57" s="12"/>
      <c r="J57" s="29"/>
      <c r="K57" s="12"/>
      <c r="M57" s="29"/>
      <c r="N57" s="29"/>
      <c r="O57" s="29"/>
      <c r="P57" s="63"/>
      <c r="Q57" s="63"/>
      <c r="R57" s="20"/>
      <c r="S57" s="64"/>
      <c r="T57" s="63"/>
      <c r="U57" s="63"/>
      <c r="V57" s="29"/>
      <c r="W57" s="29"/>
      <c r="X57" s="29"/>
      <c r="Y57" s="29"/>
      <c r="Z57" s="29"/>
      <c r="AA57" s="12"/>
      <c r="AB57" s="29"/>
      <c r="AC57" s="29"/>
      <c r="AD57" s="29"/>
      <c r="AE57" s="29"/>
    </row>
    <row r="58" spans="1:32" ht="38.25" x14ac:dyDescent="0.25">
      <c r="A58" s="12">
        <v>4</v>
      </c>
      <c r="B58" s="12" t="s">
        <v>35</v>
      </c>
      <c r="C58" s="12" t="s">
        <v>41</v>
      </c>
      <c r="D58" s="12"/>
      <c r="E58" s="12"/>
      <c r="F58" s="12"/>
      <c r="G58" s="29"/>
      <c r="H58" s="29"/>
      <c r="I58" s="12"/>
      <c r="J58" s="29"/>
      <c r="K58" s="12"/>
      <c r="M58" s="29"/>
      <c r="N58" s="29"/>
      <c r="O58" s="63"/>
      <c r="P58" s="65"/>
      <c r="Q58" s="63"/>
      <c r="R58" s="66"/>
      <c r="S58" s="64"/>
      <c r="T58" s="65"/>
      <c r="U58" s="65"/>
      <c r="V58" s="12"/>
      <c r="W58" s="29"/>
      <c r="X58" s="12"/>
      <c r="Y58" s="12"/>
      <c r="Z58" s="12"/>
      <c r="AA58" s="12"/>
      <c r="AB58" s="12"/>
      <c r="AC58" s="12"/>
      <c r="AD58" s="12"/>
      <c r="AE58" s="12"/>
    </row>
    <row r="59" spans="1:32" ht="38.25" x14ac:dyDescent="0.25">
      <c r="A59" s="12">
        <v>5</v>
      </c>
      <c r="B59" s="12" t="s">
        <v>35</v>
      </c>
      <c r="C59" s="12" t="s">
        <v>41</v>
      </c>
      <c r="D59" s="12"/>
      <c r="E59" s="20"/>
      <c r="F59" s="12"/>
      <c r="G59" s="20"/>
      <c r="H59" s="20"/>
      <c r="I59" s="12"/>
      <c r="J59" s="20"/>
      <c r="K59" s="12"/>
      <c r="M59" s="12"/>
      <c r="N59" s="12"/>
      <c r="O59" s="12"/>
      <c r="P59" s="65"/>
      <c r="Q59" s="65"/>
      <c r="R59" s="67"/>
      <c r="S59" s="64"/>
      <c r="T59" s="65"/>
      <c r="U59" s="65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2" ht="38.25" x14ac:dyDescent="0.25">
      <c r="A60" s="12">
        <v>6</v>
      </c>
      <c r="B60" s="12" t="s">
        <v>35</v>
      </c>
      <c r="C60" s="12" t="s">
        <v>41</v>
      </c>
      <c r="D60" s="12"/>
      <c r="E60" s="20"/>
      <c r="F60" s="12"/>
      <c r="G60" s="20"/>
      <c r="H60" s="20"/>
      <c r="I60" s="12"/>
      <c r="J60" s="20"/>
      <c r="K60" s="20"/>
      <c r="M60" s="12"/>
      <c r="N60" s="12"/>
      <c r="O60" s="12"/>
      <c r="P60" s="65"/>
      <c r="Q60" s="65"/>
      <c r="R60" s="67"/>
      <c r="S60" s="65"/>
      <c r="T60" s="65"/>
      <c r="U60" s="65"/>
      <c r="V60" s="12"/>
      <c r="W60" s="12"/>
      <c r="X60" s="12"/>
      <c r="Y60" s="12"/>
      <c r="Z60" s="12"/>
      <c r="AA60" s="12"/>
      <c r="AB60" s="12"/>
      <c r="AC60" s="12"/>
      <c r="AD60" s="12"/>
      <c r="AE60" s="20"/>
      <c r="AF60" s="20" t="s">
        <v>42</v>
      </c>
    </row>
    <row r="61" spans="1:32" ht="38.25" x14ac:dyDescent="0.25">
      <c r="A61" s="12">
        <v>7</v>
      </c>
      <c r="B61" s="12" t="s">
        <v>35</v>
      </c>
      <c r="C61" s="12" t="s">
        <v>41</v>
      </c>
      <c r="D61" s="12"/>
      <c r="E61" s="20"/>
      <c r="F61" s="12"/>
      <c r="G61" s="20"/>
      <c r="H61" s="20"/>
      <c r="I61" s="12"/>
      <c r="J61" s="20"/>
      <c r="K61" s="20"/>
      <c r="M61" s="12"/>
      <c r="N61" s="12"/>
      <c r="O61" s="12"/>
      <c r="P61" s="65"/>
      <c r="Q61" s="65"/>
      <c r="R61" s="66"/>
      <c r="S61" s="64"/>
      <c r="T61" s="65"/>
      <c r="U61" s="65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2" ht="38.25" x14ac:dyDescent="0.25">
      <c r="A62" s="12">
        <v>8</v>
      </c>
      <c r="B62" s="12" t="s">
        <v>35</v>
      </c>
      <c r="C62" s="12" t="s">
        <v>41</v>
      </c>
      <c r="D62" s="12"/>
      <c r="E62" s="20"/>
      <c r="F62" s="12"/>
      <c r="G62" s="20"/>
      <c r="H62" s="20"/>
      <c r="I62" s="12"/>
      <c r="J62" s="20"/>
      <c r="K62" s="20"/>
      <c r="M62" s="12"/>
      <c r="N62" s="12"/>
      <c r="O62" s="12"/>
      <c r="P62" s="65"/>
      <c r="Q62" s="65"/>
      <c r="R62" s="66"/>
      <c r="S62" s="64"/>
      <c r="T62" s="65"/>
      <c r="U62" s="65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2" ht="38.25" x14ac:dyDescent="0.25">
      <c r="A63" s="12">
        <v>9</v>
      </c>
      <c r="B63" s="12" t="s">
        <v>35</v>
      </c>
      <c r="C63" s="12" t="s">
        <v>41</v>
      </c>
      <c r="D63" s="12"/>
      <c r="E63" s="20"/>
      <c r="F63" s="12"/>
      <c r="G63" s="20"/>
      <c r="H63" s="20"/>
      <c r="I63" s="12"/>
      <c r="J63" s="20"/>
      <c r="K63" s="20"/>
      <c r="M63" s="12"/>
      <c r="N63" s="12"/>
      <c r="O63" s="12"/>
      <c r="P63" s="65"/>
      <c r="Q63" s="65"/>
      <c r="R63" s="66"/>
      <c r="S63" s="64"/>
      <c r="T63" s="16"/>
      <c r="U63" s="65"/>
      <c r="V63" s="12"/>
      <c r="W63" s="12"/>
      <c r="X63" s="12"/>
      <c r="Y63" s="12"/>
      <c r="Z63" s="12"/>
      <c r="AA63" s="12"/>
      <c r="AB63" s="12"/>
      <c r="AC63" s="12"/>
      <c r="AD63" s="68"/>
      <c r="AE63" s="12"/>
    </row>
    <row r="64" spans="1:32" ht="38.25" x14ac:dyDescent="0.25">
      <c r="A64" s="12">
        <v>10</v>
      </c>
      <c r="B64" s="12" t="s">
        <v>35</v>
      </c>
      <c r="C64" s="12" t="s">
        <v>41</v>
      </c>
      <c r="D64" s="12"/>
      <c r="E64" s="20"/>
      <c r="F64" s="12"/>
      <c r="G64" s="20"/>
      <c r="H64" s="20"/>
      <c r="I64" s="12"/>
      <c r="J64" s="20"/>
      <c r="K64" s="20"/>
      <c r="M64" s="12"/>
      <c r="N64" s="12"/>
      <c r="O64" s="12"/>
      <c r="P64" s="65"/>
      <c r="Q64" s="65"/>
      <c r="R64" s="66"/>
      <c r="S64" s="64"/>
      <c r="T64" s="16"/>
      <c r="U64" s="16"/>
      <c r="V64" s="16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38.25" x14ac:dyDescent="0.25">
      <c r="A65" s="12">
        <v>11</v>
      </c>
      <c r="B65" s="12" t="s">
        <v>35</v>
      </c>
      <c r="C65" s="12" t="s">
        <v>41</v>
      </c>
      <c r="D65" s="12"/>
      <c r="E65" s="20"/>
      <c r="F65" s="12"/>
      <c r="G65" s="20"/>
      <c r="H65" s="20"/>
      <c r="I65" s="12"/>
      <c r="J65" s="20"/>
      <c r="K65" s="20"/>
      <c r="M65" s="12"/>
      <c r="N65" s="12"/>
      <c r="O65" s="12"/>
      <c r="P65" s="65"/>
      <c r="Q65" s="65"/>
      <c r="R65" s="65"/>
      <c r="S65" s="16"/>
      <c r="T65" s="16"/>
      <c r="U65" s="16"/>
      <c r="V65" s="16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38.25" x14ac:dyDescent="0.25">
      <c r="A66" s="12">
        <v>12</v>
      </c>
      <c r="B66" s="12" t="s">
        <v>35</v>
      </c>
      <c r="C66" s="12" t="s">
        <v>41</v>
      </c>
      <c r="D66" s="12"/>
      <c r="E66" s="20"/>
      <c r="F66" s="12"/>
      <c r="G66" s="20"/>
      <c r="H66" s="20"/>
      <c r="I66" s="12"/>
      <c r="J66" s="20"/>
      <c r="K66" s="20"/>
      <c r="M66" s="12"/>
      <c r="N66" s="12"/>
      <c r="O66" s="12"/>
      <c r="P66" s="65"/>
      <c r="Q66" s="65"/>
      <c r="R66" s="65"/>
      <c r="S66" s="65"/>
      <c r="T66" s="65"/>
      <c r="U66" s="65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38.25" x14ac:dyDescent="0.25">
      <c r="A67" s="12">
        <v>13</v>
      </c>
      <c r="B67" s="12" t="s">
        <v>35</v>
      </c>
      <c r="C67" s="12" t="s">
        <v>41</v>
      </c>
      <c r="D67" s="12"/>
      <c r="E67" s="20"/>
      <c r="F67" s="12"/>
      <c r="G67" s="20"/>
      <c r="H67" s="20"/>
      <c r="I67" s="12"/>
      <c r="J67" s="20"/>
      <c r="K67" s="20"/>
      <c r="M67" s="12"/>
      <c r="N67" s="12"/>
      <c r="O67" s="12"/>
      <c r="P67" s="65"/>
      <c r="Q67" s="65"/>
      <c r="R67" s="65"/>
      <c r="S67" s="65"/>
      <c r="T67" s="65"/>
      <c r="U67" s="65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38.25" x14ac:dyDescent="0.25">
      <c r="A68" s="12">
        <v>14</v>
      </c>
      <c r="B68" s="12" t="s">
        <v>35</v>
      </c>
      <c r="C68" s="12" t="s">
        <v>41</v>
      </c>
      <c r="D68" s="12"/>
      <c r="E68" s="12"/>
      <c r="F68" s="12"/>
      <c r="G68" s="12"/>
      <c r="H68" s="12"/>
      <c r="I68" s="12"/>
      <c r="J68" s="20"/>
      <c r="K68" s="20"/>
      <c r="M68" s="12"/>
      <c r="N68" s="12"/>
      <c r="O68" s="12"/>
      <c r="P68" s="65"/>
      <c r="Q68" s="65"/>
      <c r="R68" s="65"/>
      <c r="S68" s="65"/>
      <c r="T68" s="65"/>
      <c r="U68" s="65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38.25" x14ac:dyDescent="0.25">
      <c r="A69" s="12">
        <v>15</v>
      </c>
      <c r="B69" s="12" t="s">
        <v>35</v>
      </c>
      <c r="C69" s="12" t="s">
        <v>41</v>
      </c>
      <c r="D69" s="12"/>
      <c r="E69" s="20"/>
      <c r="F69" s="12"/>
      <c r="G69" s="20"/>
      <c r="H69" s="20"/>
      <c r="I69" s="12"/>
      <c r="J69" s="20"/>
      <c r="K69" s="20"/>
      <c r="M69" s="12"/>
      <c r="N69" s="12"/>
      <c r="O69" s="12"/>
      <c r="P69" s="65"/>
      <c r="Q69" s="65"/>
      <c r="R69" s="66"/>
      <c r="S69" s="64"/>
      <c r="T69" s="65"/>
      <c r="U69" s="65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38.25" x14ac:dyDescent="0.25">
      <c r="A70" s="12">
        <v>16</v>
      </c>
      <c r="B70" s="12" t="s">
        <v>35</v>
      </c>
      <c r="C70" s="12" t="s">
        <v>41</v>
      </c>
      <c r="D70" s="12"/>
      <c r="E70" s="20"/>
      <c r="F70" s="12"/>
      <c r="G70" s="20"/>
      <c r="H70" s="20"/>
      <c r="I70" s="12"/>
      <c r="J70" s="20"/>
      <c r="K70" s="20"/>
      <c r="M70" s="12"/>
      <c r="N70" s="12"/>
      <c r="O70" s="12"/>
      <c r="P70" s="65"/>
      <c r="Q70" s="65"/>
      <c r="R70" s="65"/>
      <c r="S70" s="65"/>
      <c r="T70" s="65"/>
      <c r="U70" s="65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38.25" x14ac:dyDescent="0.25">
      <c r="A71" s="12">
        <v>17</v>
      </c>
      <c r="B71" s="12" t="s">
        <v>35</v>
      </c>
      <c r="C71" s="12" t="s">
        <v>41</v>
      </c>
      <c r="D71" s="12"/>
      <c r="E71" s="20"/>
      <c r="F71" s="12"/>
      <c r="G71" s="20"/>
      <c r="H71" s="20"/>
      <c r="I71" s="12"/>
      <c r="J71" s="20"/>
      <c r="K71" s="20"/>
      <c r="M71" s="12"/>
      <c r="N71" s="12"/>
      <c r="O71" s="12"/>
      <c r="P71" s="65"/>
      <c r="Q71" s="65"/>
      <c r="R71" s="65"/>
      <c r="S71" s="65"/>
      <c r="T71" s="65"/>
      <c r="U71" s="65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38.25" x14ac:dyDescent="0.25">
      <c r="A72" s="12">
        <v>18</v>
      </c>
      <c r="B72" s="12" t="s">
        <v>35</v>
      </c>
      <c r="C72" s="12" t="s">
        <v>41</v>
      </c>
      <c r="D72" s="12"/>
      <c r="E72" s="20"/>
      <c r="F72" s="12"/>
      <c r="G72" s="20"/>
      <c r="H72" s="20"/>
      <c r="I72" s="12"/>
      <c r="J72" s="20"/>
      <c r="K72" s="20"/>
      <c r="M72" s="12"/>
      <c r="N72" s="12"/>
      <c r="O72" s="12"/>
      <c r="P72" s="65"/>
      <c r="Q72" s="65"/>
      <c r="R72" s="65"/>
      <c r="S72" s="65"/>
      <c r="T72" s="65"/>
      <c r="U72" s="65"/>
      <c r="V72" s="12"/>
      <c r="W72" s="12"/>
      <c r="X72" s="12"/>
      <c r="Y72" s="12"/>
      <c r="Z72" s="12"/>
      <c r="AA72" s="69"/>
      <c r="AB72" s="12"/>
      <c r="AC72" s="12"/>
      <c r="AD72" s="12"/>
      <c r="AE72" s="12"/>
    </row>
    <row r="73" spans="1:31" ht="38.25" x14ac:dyDescent="0.25">
      <c r="A73" s="12">
        <v>19</v>
      </c>
      <c r="B73" s="12" t="s">
        <v>35</v>
      </c>
      <c r="C73" s="12" t="s">
        <v>41</v>
      </c>
      <c r="D73" s="12"/>
      <c r="E73" s="20"/>
      <c r="F73" s="12"/>
      <c r="G73" s="20"/>
      <c r="H73" s="20"/>
      <c r="I73" s="12"/>
      <c r="J73" s="20"/>
      <c r="K73" s="20"/>
      <c r="M73" s="12"/>
      <c r="N73" s="12"/>
      <c r="O73" s="12"/>
      <c r="P73" s="65"/>
      <c r="Q73" s="65"/>
      <c r="R73" s="66"/>
      <c r="S73" s="64"/>
      <c r="T73" s="65"/>
      <c r="U73" s="65"/>
      <c r="V73" s="12"/>
      <c r="W73" s="12"/>
      <c r="X73" s="12"/>
      <c r="Y73" s="12"/>
      <c r="Z73" s="65"/>
      <c r="AA73" s="12"/>
      <c r="AB73" s="12"/>
      <c r="AC73" s="12"/>
      <c r="AD73" s="12"/>
      <c r="AE73" s="12"/>
    </row>
    <row r="74" spans="1:31" ht="38.25" x14ac:dyDescent="0.25">
      <c r="A74" s="12">
        <v>20</v>
      </c>
      <c r="B74" s="12" t="s">
        <v>35</v>
      </c>
      <c r="C74" s="12" t="s">
        <v>41</v>
      </c>
      <c r="D74" s="12"/>
      <c r="E74" s="20"/>
      <c r="F74" s="12"/>
      <c r="G74" s="20"/>
      <c r="H74" s="20"/>
      <c r="I74" s="12"/>
      <c r="J74" s="20"/>
      <c r="K74" s="20"/>
      <c r="M74" s="12"/>
      <c r="N74" s="12"/>
      <c r="O74" s="12"/>
      <c r="P74" s="65"/>
      <c r="Q74" s="65"/>
      <c r="R74" s="65"/>
      <c r="S74" s="65"/>
      <c r="T74" s="65"/>
      <c r="U74" s="65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38.25" x14ac:dyDescent="0.25">
      <c r="A75" s="12">
        <v>21</v>
      </c>
      <c r="B75" s="12" t="s">
        <v>35</v>
      </c>
      <c r="C75" s="12" t="s">
        <v>41</v>
      </c>
      <c r="D75" s="12"/>
      <c r="E75" s="20"/>
      <c r="F75" s="12"/>
      <c r="G75" s="20"/>
      <c r="H75" s="20"/>
      <c r="I75" s="12"/>
      <c r="J75" s="20"/>
      <c r="K75" s="20"/>
      <c r="M75" s="12"/>
      <c r="N75" s="12"/>
      <c r="O75" s="12"/>
      <c r="P75" s="65"/>
      <c r="Q75" s="65"/>
      <c r="R75" s="65"/>
      <c r="S75" s="65"/>
      <c r="T75" s="65"/>
      <c r="U75" s="65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38.25" x14ac:dyDescent="0.25">
      <c r="A76" s="12">
        <v>22</v>
      </c>
      <c r="B76" s="12" t="s">
        <v>35</v>
      </c>
      <c r="C76" s="12" t="s">
        <v>41</v>
      </c>
      <c r="D76" s="12"/>
      <c r="E76" s="20"/>
      <c r="F76" s="12"/>
      <c r="G76" s="20"/>
      <c r="H76" s="20"/>
      <c r="I76" s="12"/>
      <c r="J76" s="20"/>
      <c r="K76" s="20"/>
      <c r="M76" s="12"/>
      <c r="N76" s="12"/>
      <c r="O76" s="12"/>
      <c r="P76" s="65"/>
      <c r="Q76" s="65"/>
      <c r="R76" s="66"/>
      <c r="S76" s="64"/>
      <c r="T76" s="65"/>
      <c r="U76" s="65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38.25" x14ac:dyDescent="0.25">
      <c r="A77" s="12">
        <v>23</v>
      </c>
      <c r="B77" s="12" t="s">
        <v>35</v>
      </c>
      <c r="C77" s="12" t="s">
        <v>41</v>
      </c>
      <c r="D77" s="12"/>
      <c r="E77" s="20"/>
      <c r="F77" s="12"/>
      <c r="G77" s="20"/>
      <c r="H77" s="20"/>
      <c r="I77" s="12"/>
      <c r="J77" s="20"/>
      <c r="K77" s="20"/>
      <c r="M77" s="12"/>
      <c r="N77" s="12"/>
      <c r="O77" s="12"/>
      <c r="P77" s="65"/>
      <c r="Q77" s="65"/>
      <c r="R77" s="65"/>
      <c r="S77" s="65"/>
      <c r="T77" s="65"/>
      <c r="U77" s="65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38.25" x14ac:dyDescent="0.25">
      <c r="A78" s="12">
        <v>24</v>
      </c>
      <c r="B78" s="12" t="s">
        <v>35</v>
      </c>
      <c r="C78" s="12" t="s">
        <v>41</v>
      </c>
      <c r="D78" s="12"/>
      <c r="E78" s="20"/>
      <c r="F78" s="12"/>
      <c r="G78" s="20"/>
      <c r="H78" s="20"/>
      <c r="I78" s="12"/>
      <c r="J78" s="20"/>
      <c r="K78" s="20"/>
      <c r="M78" s="12"/>
      <c r="N78" s="12"/>
      <c r="O78" s="12"/>
      <c r="P78" s="65"/>
      <c r="Q78" s="65"/>
      <c r="R78" s="65"/>
      <c r="S78" s="65"/>
      <c r="T78" s="65"/>
      <c r="U78" s="65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38.25" x14ac:dyDescent="0.25">
      <c r="A79" s="12">
        <v>25</v>
      </c>
      <c r="B79" s="12" t="s">
        <v>35</v>
      </c>
      <c r="C79" s="12" t="s">
        <v>41</v>
      </c>
      <c r="D79" s="12"/>
      <c r="E79" s="20"/>
      <c r="F79" s="12"/>
      <c r="G79" s="20"/>
      <c r="H79" s="20"/>
      <c r="I79" s="12"/>
      <c r="J79" s="20"/>
      <c r="K79" s="20"/>
      <c r="M79" s="12"/>
      <c r="N79" s="12"/>
      <c r="O79" s="12"/>
      <c r="P79" s="65"/>
      <c r="Q79" s="65"/>
      <c r="R79" s="65"/>
      <c r="S79" s="65"/>
      <c r="T79" s="65"/>
      <c r="U79" s="65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38.25" x14ac:dyDescent="0.25">
      <c r="A80" s="12">
        <v>26</v>
      </c>
      <c r="B80" s="12" t="s">
        <v>35</v>
      </c>
      <c r="C80" s="12" t="s">
        <v>41</v>
      </c>
      <c r="D80" s="12"/>
      <c r="E80" s="20"/>
      <c r="F80" s="12"/>
      <c r="G80" s="20"/>
      <c r="H80" s="20"/>
      <c r="I80" s="12"/>
      <c r="J80" s="20"/>
      <c r="K80" s="20"/>
      <c r="M80" s="12"/>
      <c r="N80" s="12"/>
      <c r="O80" s="12"/>
      <c r="P80" s="65"/>
      <c r="Q80" s="65"/>
      <c r="R80" s="66"/>
      <c r="S80" s="64"/>
      <c r="T80" s="65"/>
      <c r="U80" s="65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38.25" x14ac:dyDescent="0.25">
      <c r="A81" s="12">
        <v>27</v>
      </c>
      <c r="B81" s="12" t="s">
        <v>35</v>
      </c>
      <c r="C81" s="12" t="s">
        <v>41</v>
      </c>
      <c r="D81" s="12"/>
      <c r="E81" s="20"/>
      <c r="F81" s="12"/>
      <c r="G81" s="20"/>
      <c r="H81" s="20"/>
      <c r="I81" s="12"/>
      <c r="J81" s="20"/>
      <c r="K81" s="20"/>
      <c r="M81" s="12"/>
      <c r="N81" s="12"/>
      <c r="O81" s="12"/>
      <c r="P81" s="65"/>
      <c r="Q81" s="65"/>
      <c r="R81" s="65"/>
      <c r="S81" s="65"/>
      <c r="T81" s="65"/>
      <c r="U81" s="65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38.25" x14ac:dyDescent="0.25">
      <c r="A82" s="12">
        <v>28</v>
      </c>
      <c r="B82" s="12" t="s">
        <v>35</v>
      </c>
      <c r="C82" s="12" t="s">
        <v>41</v>
      </c>
      <c r="D82" s="12"/>
      <c r="E82" s="20"/>
      <c r="F82" s="12"/>
      <c r="G82" s="20"/>
      <c r="H82" s="20"/>
      <c r="I82" s="12"/>
      <c r="J82" s="20"/>
      <c r="K82" s="20"/>
      <c r="M82" s="12"/>
      <c r="N82" s="12"/>
      <c r="O82" s="12"/>
      <c r="P82" s="65"/>
      <c r="Q82" s="65"/>
      <c r="R82" s="65"/>
      <c r="S82" s="65"/>
      <c r="T82" s="65"/>
      <c r="U82" s="65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38.25" x14ac:dyDescent="0.25">
      <c r="A83" s="12">
        <v>29</v>
      </c>
      <c r="B83" s="12" t="s">
        <v>35</v>
      </c>
      <c r="C83" s="12" t="s">
        <v>41</v>
      </c>
      <c r="D83" s="12"/>
      <c r="E83" s="20"/>
      <c r="F83" s="12"/>
      <c r="G83" s="20"/>
      <c r="H83" s="20"/>
      <c r="I83" s="12"/>
      <c r="J83" s="20"/>
      <c r="K83" s="20"/>
      <c r="M83" s="12"/>
      <c r="N83" s="12"/>
      <c r="O83" s="12"/>
      <c r="P83" s="65"/>
      <c r="Q83" s="65"/>
      <c r="R83" s="65"/>
      <c r="S83" s="65"/>
      <c r="T83" s="65"/>
      <c r="U83" s="65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38.25" x14ac:dyDescent="0.25">
      <c r="A84" s="12">
        <v>30</v>
      </c>
      <c r="B84" s="12" t="s">
        <v>35</v>
      </c>
      <c r="C84" s="12" t="s">
        <v>41</v>
      </c>
      <c r="D84" s="12"/>
      <c r="E84" s="20"/>
      <c r="F84" s="12"/>
      <c r="G84" s="20"/>
      <c r="H84" s="20"/>
      <c r="I84" s="12"/>
      <c r="J84" s="20"/>
      <c r="K84" s="20"/>
      <c r="M84" s="12"/>
      <c r="N84" s="12"/>
      <c r="O84" s="12"/>
      <c r="P84" s="65"/>
      <c r="Q84" s="65"/>
      <c r="R84" s="66"/>
      <c r="S84" s="64"/>
      <c r="T84" s="65"/>
      <c r="U84" s="65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38.25" x14ac:dyDescent="0.25">
      <c r="A85" s="12">
        <v>31</v>
      </c>
      <c r="B85" s="12" t="s">
        <v>35</v>
      </c>
      <c r="C85" s="12" t="s">
        <v>41</v>
      </c>
      <c r="D85" s="12"/>
      <c r="E85" s="20"/>
      <c r="F85" s="12"/>
      <c r="G85" s="20"/>
      <c r="H85" s="20"/>
      <c r="I85" s="12"/>
      <c r="J85" s="20"/>
      <c r="K85" s="20"/>
      <c r="M85" s="12"/>
      <c r="N85" s="12"/>
      <c r="O85" s="12"/>
      <c r="P85" s="65"/>
      <c r="Q85" s="65"/>
      <c r="R85" s="65"/>
      <c r="S85" s="65"/>
      <c r="T85" s="65"/>
      <c r="U85" s="65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38.25" x14ac:dyDescent="0.25">
      <c r="A86" s="12">
        <v>32</v>
      </c>
      <c r="B86" s="12" t="s">
        <v>35</v>
      </c>
      <c r="C86" s="12" t="s">
        <v>41</v>
      </c>
      <c r="D86" s="12"/>
      <c r="E86" s="20"/>
      <c r="F86" s="12"/>
      <c r="G86" s="20"/>
      <c r="H86" s="20"/>
      <c r="I86" s="12"/>
      <c r="J86" s="20"/>
      <c r="K86" s="20"/>
      <c r="M86" s="12"/>
      <c r="N86" s="12"/>
      <c r="O86" s="12"/>
      <c r="P86" s="65"/>
      <c r="Q86" s="65"/>
      <c r="R86" s="65"/>
      <c r="S86" s="65"/>
      <c r="T86" s="65"/>
      <c r="U86" s="65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38.25" x14ac:dyDescent="0.25">
      <c r="A87" s="12">
        <v>33</v>
      </c>
      <c r="B87" s="12" t="s">
        <v>35</v>
      </c>
      <c r="C87" s="12" t="s">
        <v>41</v>
      </c>
      <c r="D87" s="12"/>
      <c r="E87" s="20"/>
      <c r="F87" s="12"/>
      <c r="G87" s="20"/>
      <c r="H87" s="20"/>
      <c r="I87" s="12"/>
      <c r="J87" s="20"/>
      <c r="K87" s="20"/>
      <c r="M87" s="12"/>
      <c r="N87" s="12"/>
      <c r="O87" s="12"/>
      <c r="P87" s="65"/>
      <c r="Q87" s="65"/>
      <c r="R87" s="65"/>
      <c r="S87" s="65"/>
      <c r="T87" s="65"/>
      <c r="U87" s="65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38.25" x14ac:dyDescent="0.25">
      <c r="A88" s="12">
        <v>34</v>
      </c>
      <c r="B88" s="12" t="s">
        <v>35</v>
      </c>
      <c r="C88" s="12" t="s">
        <v>41</v>
      </c>
      <c r="D88" s="12"/>
      <c r="E88" s="20"/>
      <c r="F88" s="12"/>
      <c r="G88" s="20"/>
      <c r="H88" s="20"/>
      <c r="I88" s="12"/>
      <c r="J88" s="20"/>
      <c r="K88" s="20"/>
      <c r="M88" s="12"/>
      <c r="N88" s="12"/>
      <c r="O88" s="12"/>
      <c r="P88" s="65"/>
      <c r="Q88" s="65"/>
      <c r="R88" s="65"/>
      <c r="S88" s="65"/>
      <c r="T88" s="65"/>
      <c r="U88" s="65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38.25" x14ac:dyDescent="0.25">
      <c r="A89" s="12">
        <v>35</v>
      </c>
      <c r="B89" s="12" t="s">
        <v>35</v>
      </c>
      <c r="C89" s="12" t="s">
        <v>41</v>
      </c>
      <c r="D89" s="12"/>
      <c r="E89" s="20"/>
      <c r="F89" s="12"/>
      <c r="G89" s="20"/>
      <c r="H89" s="20"/>
      <c r="I89" s="12"/>
      <c r="J89" s="20"/>
      <c r="K89" s="20"/>
      <c r="M89" s="12"/>
      <c r="N89" s="12"/>
      <c r="O89" s="12"/>
      <c r="P89" s="65"/>
      <c r="Q89" s="65"/>
      <c r="R89" s="65"/>
      <c r="S89" s="65"/>
      <c r="T89" s="65"/>
      <c r="U89" s="65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38.25" x14ac:dyDescent="0.25">
      <c r="A90" s="12">
        <v>36</v>
      </c>
      <c r="B90" s="12" t="s">
        <v>35</v>
      </c>
      <c r="C90" s="12" t="s">
        <v>41</v>
      </c>
      <c r="D90" s="12"/>
      <c r="E90" s="20"/>
      <c r="F90" s="12"/>
      <c r="G90" s="20"/>
      <c r="H90" s="20"/>
      <c r="I90" s="12"/>
      <c r="J90" s="20"/>
      <c r="K90" s="20"/>
      <c r="M90" s="12"/>
      <c r="N90" s="12"/>
      <c r="O90" s="12"/>
      <c r="P90" s="65"/>
      <c r="Q90" s="65"/>
      <c r="R90" s="65"/>
      <c r="S90" s="65"/>
      <c r="T90" s="65"/>
      <c r="U90" s="65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38.25" x14ac:dyDescent="0.25">
      <c r="A91" s="12">
        <v>37</v>
      </c>
      <c r="B91" s="12" t="s">
        <v>35</v>
      </c>
      <c r="C91" s="12" t="s">
        <v>41</v>
      </c>
      <c r="D91" s="12"/>
      <c r="E91" s="20"/>
      <c r="F91" s="12"/>
      <c r="G91" s="20"/>
      <c r="H91" s="20"/>
      <c r="I91" s="20"/>
      <c r="J91" s="20"/>
      <c r="K91" s="20"/>
      <c r="M91" s="12"/>
      <c r="N91" s="12"/>
      <c r="O91" s="12"/>
      <c r="P91" s="65"/>
      <c r="Q91" s="65"/>
      <c r="R91" s="65"/>
      <c r="S91" s="65"/>
      <c r="T91" s="65"/>
      <c r="U91" s="65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38.25" x14ac:dyDescent="0.25">
      <c r="A92" s="12">
        <v>38</v>
      </c>
      <c r="B92" s="12" t="s">
        <v>35</v>
      </c>
      <c r="C92" s="12" t="s">
        <v>41</v>
      </c>
      <c r="D92" s="12"/>
      <c r="E92" s="20"/>
      <c r="F92" s="12"/>
      <c r="G92" s="20"/>
      <c r="H92" s="20"/>
      <c r="I92" s="20"/>
      <c r="J92" s="20"/>
      <c r="K92" s="20"/>
      <c r="M92" s="12"/>
      <c r="N92" s="12"/>
      <c r="O92" s="12"/>
      <c r="P92" s="65"/>
      <c r="Q92" s="65"/>
      <c r="R92" s="65"/>
      <c r="S92" s="65"/>
      <c r="T92" s="65"/>
      <c r="U92" s="65"/>
      <c r="V92" s="12"/>
      <c r="W92" s="12"/>
      <c r="X92" s="12"/>
      <c r="Y92" s="12"/>
      <c r="Z92" s="12"/>
      <c r="AA92" s="69"/>
      <c r="AB92" s="12"/>
      <c r="AC92" s="12"/>
      <c r="AD92" s="12"/>
      <c r="AE92" s="12"/>
    </row>
    <row r="93" spans="1:31" ht="38.25" x14ac:dyDescent="0.25">
      <c r="A93" s="12">
        <v>39</v>
      </c>
      <c r="B93" s="12" t="s">
        <v>35</v>
      </c>
      <c r="C93" s="12" t="s">
        <v>41</v>
      </c>
      <c r="D93" s="12"/>
      <c r="E93" s="20"/>
      <c r="F93" s="12"/>
      <c r="G93" s="20"/>
      <c r="H93" s="20"/>
      <c r="I93" s="20"/>
      <c r="J93" s="20"/>
      <c r="K93" s="20"/>
      <c r="M93" s="12"/>
      <c r="N93" s="12"/>
      <c r="O93" s="12"/>
      <c r="P93" s="65"/>
      <c r="Q93" s="65"/>
      <c r="R93" s="65"/>
      <c r="S93" s="65"/>
      <c r="T93" s="65"/>
      <c r="U93" s="65"/>
      <c r="V93" s="12"/>
      <c r="W93" s="12"/>
      <c r="X93" s="12"/>
      <c r="Y93" s="12"/>
      <c r="Z93" s="12"/>
      <c r="AA93" s="69"/>
      <c r="AB93" s="12"/>
      <c r="AC93" s="12"/>
      <c r="AD93" s="12"/>
      <c r="AE93" s="12"/>
    </row>
    <row r="94" spans="1:31" ht="38.25" x14ac:dyDescent="0.25">
      <c r="A94" s="12">
        <v>40</v>
      </c>
      <c r="B94" s="12" t="s">
        <v>35</v>
      </c>
      <c r="C94" s="12" t="s">
        <v>41</v>
      </c>
      <c r="D94" s="12"/>
      <c r="E94" s="20"/>
      <c r="F94" s="12"/>
      <c r="G94" s="20"/>
      <c r="H94" s="20"/>
      <c r="I94" s="20"/>
      <c r="J94" s="20"/>
      <c r="K94" s="20"/>
      <c r="M94" s="12"/>
      <c r="N94" s="12"/>
      <c r="O94" s="12"/>
      <c r="P94" s="65"/>
      <c r="Q94" s="65"/>
      <c r="R94" s="65"/>
      <c r="S94" s="65"/>
      <c r="T94" s="65"/>
      <c r="U94" s="65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38.25" x14ac:dyDescent="0.25">
      <c r="A95" s="12">
        <v>41</v>
      </c>
      <c r="B95" s="12" t="s">
        <v>35</v>
      </c>
      <c r="C95" s="12" t="s">
        <v>41</v>
      </c>
      <c r="D95" s="12"/>
      <c r="E95" s="20"/>
      <c r="F95" s="12"/>
      <c r="G95" s="20"/>
      <c r="H95" s="20"/>
      <c r="I95" s="20"/>
      <c r="J95" s="20"/>
      <c r="K95" s="20"/>
      <c r="M95" s="12"/>
      <c r="N95" s="12"/>
      <c r="O95" s="12"/>
      <c r="P95" s="65"/>
      <c r="Q95" s="65"/>
      <c r="R95" s="65"/>
      <c r="S95" s="65"/>
      <c r="T95" s="65"/>
      <c r="U95" s="65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38.25" x14ac:dyDescent="0.25">
      <c r="A96" s="12">
        <v>42</v>
      </c>
      <c r="B96" s="12" t="s">
        <v>35</v>
      </c>
      <c r="C96" s="12" t="s">
        <v>41</v>
      </c>
      <c r="D96" s="12"/>
      <c r="E96" s="20"/>
      <c r="F96" s="12"/>
      <c r="G96" s="20"/>
      <c r="H96" s="20"/>
      <c r="I96" s="20"/>
      <c r="J96" s="20"/>
      <c r="K96" s="20"/>
      <c r="M96" s="12"/>
      <c r="N96" s="12"/>
      <c r="O96" s="12"/>
      <c r="P96" s="65"/>
      <c r="Q96" s="65"/>
      <c r="R96" s="66"/>
      <c r="S96" s="64"/>
      <c r="T96" s="65"/>
      <c r="U96" s="65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38.25" x14ac:dyDescent="0.25">
      <c r="A97" s="12">
        <v>43</v>
      </c>
      <c r="B97" s="12" t="s">
        <v>35</v>
      </c>
      <c r="C97" s="12" t="s">
        <v>41</v>
      </c>
      <c r="D97" s="12"/>
      <c r="E97" s="20"/>
      <c r="F97" s="12"/>
      <c r="G97" s="20"/>
      <c r="H97" s="20"/>
      <c r="I97" s="20"/>
      <c r="J97" s="20"/>
      <c r="K97" s="20"/>
      <c r="M97" s="12"/>
      <c r="N97" s="12"/>
      <c r="O97" s="12"/>
      <c r="P97" s="65"/>
      <c r="Q97" s="65"/>
      <c r="R97" s="65"/>
      <c r="S97" s="65"/>
      <c r="T97" s="65"/>
      <c r="U97" s="65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38.25" x14ac:dyDescent="0.25">
      <c r="A98" s="12">
        <v>44</v>
      </c>
      <c r="B98" s="12" t="s">
        <v>35</v>
      </c>
      <c r="C98" s="12" t="s">
        <v>41</v>
      </c>
      <c r="D98" s="12"/>
      <c r="E98" s="20"/>
      <c r="F98" s="12"/>
      <c r="G98" s="20"/>
      <c r="H98" s="20"/>
      <c r="I98" s="20"/>
      <c r="J98" s="20"/>
      <c r="K98" s="20"/>
      <c r="M98" s="12"/>
      <c r="N98" s="12"/>
      <c r="O98" s="12"/>
      <c r="P98" s="65"/>
      <c r="Q98" s="65"/>
      <c r="R98" s="65"/>
      <c r="S98" s="65"/>
      <c r="T98" s="65"/>
      <c r="U98" s="65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72" customFormat="1" ht="38.25" x14ac:dyDescent="0.25">
      <c r="A99" s="70" t="s">
        <v>37</v>
      </c>
      <c r="B99" s="70" t="s">
        <v>35</v>
      </c>
      <c r="C99" s="12" t="s">
        <v>41</v>
      </c>
      <c r="D99" s="71">
        <v>44</v>
      </c>
      <c r="E99" s="71">
        <v>44</v>
      </c>
      <c r="F99" s="71">
        <f t="shared" ref="F99:Q99" si="2">SUM(F55:F98)</f>
        <v>0</v>
      </c>
      <c r="G99" s="71">
        <f t="shared" si="2"/>
        <v>0</v>
      </c>
      <c r="H99" s="71">
        <f t="shared" si="2"/>
        <v>0</v>
      </c>
      <c r="I99" s="71">
        <f t="shared" si="2"/>
        <v>0</v>
      </c>
      <c r="J99" s="71">
        <f t="shared" si="2"/>
        <v>0</v>
      </c>
      <c r="K99" s="71">
        <f t="shared" si="2"/>
        <v>0</v>
      </c>
      <c r="L99" s="71">
        <f t="shared" si="2"/>
        <v>0</v>
      </c>
      <c r="M99" s="71">
        <f t="shared" si="2"/>
        <v>0</v>
      </c>
      <c r="N99" s="71">
        <f t="shared" si="2"/>
        <v>0</v>
      </c>
      <c r="O99" s="71">
        <f t="shared" si="2"/>
        <v>0</v>
      </c>
      <c r="P99" s="71">
        <f t="shared" si="2"/>
        <v>0</v>
      </c>
      <c r="Q99" s="71">
        <f t="shared" si="2"/>
        <v>0</v>
      </c>
      <c r="R99" s="71">
        <v>42</v>
      </c>
      <c r="S99" s="71">
        <f>SUM(S55:S98)</f>
        <v>0</v>
      </c>
      <c r="T99" s="71">
        <f>SUM(T55:T98)</f>
        <v>0</v>
      </c>
      <c r="U99" s="71">
        <v>1</v>
      </c>
      <c r="V99" s="71">
        <f>SUM(V55:V98)</f>
        <v>0</v>
      </c>
      <c r="W99" s="71">
        <f>SUM(W55:W98)</f>
        <v>0</v>
      </c>
      <c r="X99" s="71">
        <f>SUM(X55:X98)</f>
        <v>0</v>
      </c>
      <c r="Y99" s="71">
        <v>8</v>
      </c>
      <c r="Z99" s="71">
        <f>SUM(Z55:Z98)</f>
        <v>0</v>
      </c>
      <c r="AA99" s="71"/>
      <c r="AB99" s="71">
        <f>SUM(AB55:AB98)</f>
        <v>0</v>
      </c>
      <c r="AC99" s="71">
        <f>SUM(AC55:AC98)</f>
        <v>0</v>
      </c>
      <c r="AD99" s="71">
        <f>SUM(AD55:AD98)</f>
        <v>0</v>
      </c>
      <c r="AE99" s="71">
        <v>1</v>
      </c>
    </row>
    <row r="100" spans="1:31" ht="38.25" x14ac:dyDescent="0.25">
      <c r="A100" s="12">
        <v>1</v>
      </c>
      <c r="B100" s="20" t="s">
        <v>35</v>
      </c>
      <c r="C100" s="20" t="s">
        <v>43</v>
      </c>
      <c r="D100" s="73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6"/>
      <c r="P100" s="26"/>
      <c r="Q100" s="26"/>
      <c r="R100" s="20"/>
      <c r="S100" s="26"/>
      <c r="T100" s="26"/>
      <c r="V100" s="20"/>
      <c r="W100" s="20"/>
      <c r="X100" s="20"/>
      <c r="Y100" s="20"/>
      <c r="Z100" s="20"/>
      <c r="AA100" s="20"/>
      <c r="AB100" s="20"/>
      <c r="AC100" s="12"/>
      <c r="AD100" s="12"/>
      <c r="AE100" s="12"/>
    </row>
    <row r="101" spans="1:31" ht="38.25" x14ac:dyDescent="0.25">
      <c r="A101" s="12">
        <v>2</v>
      </c>
      <c r="B101" s="20" t="s">
        <v>35</v>
      </c>
      <c r="C101" s="20" t="s">
        <v>43</v>
      </c>
      <c r="D101" s="73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6"/>
      <c r="Q101" s="26"/>
      <c r="R101" s="26"/>
      <c r="S101" s="26"/>
      <c r="T101" s="26"/>
      <c r="U101" s="20"/>
      <c r="V101" s="20"/>
      <c r="X101" s="20"/>
      <c r="Y101" s="20"/>
      <c r="Z101" s="20"/>
      <c r="AA101" s="20"/>
      <c r="AB101" s="20"/>
      <c r="AC101" s="12"/>
      <c r="AD101" s="12"/>
      <c r="AE101" s="12"/>
    </row>
    <row r="102" spans="1:31" ht="38.25" x14ac:dyDescent="0.25">
      <c r="A102" s="12">
        <v>3</v>
      </c>
      <c r="B102" s="20" t="s">
        <v>35</v>
      </c>
      <c r="C102" s="20" t="s">
        <v>43</v>
      </c>
      <c r="D102" s="73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6"/>
      <c r="Q102" s="26"/>
      <c r="R102" s="20"/>
      <c r="S102" s="26"/>
      <c r="T102" s="26"/>
      <c r="V102" s="20"/>
      <c r="W102" s="20"/>
      <c r="X102" s="20"/>
      <c r="Y102" s="20"/>
      <c r="Z102" s="20"/>
      <c r="AA102" s="20"/>
      <c r="AB102" s="20"/>
      <c r="AC102" s="12"/>
      <c r="AD102" s="12"/>
      <c r="AE102" s="68"/>
    </row>
    <row r="103" spans="1:31" ht="38.25" x14ac:dyDescent="0.25">
      <c r="A103" s="12">
        <v>4</v>
      </c>
      <c r="B103" s="20" t="s">
        <v>35</v>
      </c>
      <c r="C103" s="20" t="s">
        <v>43</v>
      </c>
      <c r="D103" s="73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6"/>
      <c r="Q103" s="26"/>
      <c r="R103" s="26"/>
      <c r="S103" s="26"/>
      <c r="T103" s="26"/>
      <c r="U103" s="20"/>
      <c r="V103" s="20"/>
      <c r="W103" s="20"/>
      <c r="X103" s="20"/>
      <c r="Y103" s="20"/>
      <c r="Z103" s="20"/>
      <c r="AA103" s="20"/>
      <c r="AB103" s="20"/>
      <c r="AC103" s="12"/>
      <c r="AD103" s="12"/>
      <c r="AE103" s="12"/>
    </row>
    <row r="104" spans="1:31" ht="38.25" x14ac:dyDescent="0.25">
      <c r="A104" s="12">
        <v>5</v>
      </c>
      <c r="B104" s="20" t="s">
        <v>35</v>
      </c>
      <c r="C104" s="20" t="s">
        <v>43</v>
      </c>
      <c r="D104" s="73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6"/>
      <c r="Q104" s="26"/>
      <c r="R104" s="26"/>
      <c r="S104" s="26"/>
      <c r="T104" s="26"/>
      <c r="U104" s="20"/>
      <c r="V104" s="20"/>
      <c r="W104" s="20"/>
      <c r="X104" s="20"/>
      <c r="Y104" s="20"/>
      <c r="Z104" s="20"/>
      <c r="AA104" s="20"/>
      <c r="AB104" s="20"/>
      <c r="AC104" s="12"/>
      <c r="AD104" s="12"/>
      <c r="AE104" s="12"/>
    </row>
    <row r="105" spans="1:31" ht="38.25" x14ac:dyDescent="0.25">
      <c r="A105" s="12">
        <v>6</v>
      </c>
      <c r="B105" s="20" t="s">
        <v>35</v>
      </c>
      <c r="C105" s="20" t="s">
        <v>43</v>
      </c>
      <c r="D105" s="73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6"/>
      <c r="Q105" s="26"/>
      <c r="R105" s="20"/>
      <c r="S105" s="32"/>
      <c r="T105" s="32"/>
      <c r="V105" s="20"/>
      <c r="W105" s="20"/>
      <c r="X105" s="20"/>
      <c r="Y105" s="20"/>
      <c r="Z105" s="20"/>
      <c r="AA105" s="20"/>
      <c r="AB105" s="20"/>
      <c r="AC105" s="12"/>
      <c r="AD105" s="68"/>
      <c r="AE105" s="12"/>
    </row>
    <row r="106" spans="1:31" ht="38.25" x14ac:dyDescent="0.25">
      <c r="A106" s="12">
        <v>7</v>
      </c>
      <c r="B106" s="20" t="s">
        <v>35</v>
      </c>
      <c r="C106" s="20" t="s">
        <v>43</v>
      </c>
      <c r="D106" s="73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6"/>
      <c r="Q106" s="26"/>
      <c r="R106" s="15"/>
      <c r="S106" s="32"/>
      <c r="T106" s="32"/>
      <c r="U106" s="15"/>
      <c r="W106" s="20"/>
      <c r="X106" s="20"/>
      <c r="Y106" s="20"/>
      <c r="Z106" s="20"/>
      <c r="AA106" s="20"/>
      <c r="AB106" s="20"/>
      <c r="AC106" s="12"/>
      <c r="AD106" s="12"/>
      <c r="AE106" s="12"/>
    </row>
    <row r="107" spans="1:31" ht="38.25" x14ac:dyDescent="0.25">
      <c r="A107" s="12">
        <v>8</v>
      </c>
      <c r="B107" s="20" t="s">
        <v>35</v>
      </c>
      <c r="C107" s="20" t="s">
        <v>43</v>
      </c>
      <c r="D107" s="73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6"/>
      <c r="Q107" s="26"/>
      <c r="R107" s="20"/>
      <c r="S107" s="15"/>
      <c r="T107" s="15"/>
      <c r="V107" s="15"/>
      <c r="W107" s="20"/>
      <c r="X107" s="20"/>
      <c r="Y107" s="20"/>
      <c r="Z107" s="20"/>
      <c r="AA107" s="20"/>
      <c r="AB107" s="20"/>
      <c r="AC107" s="12"/>
      <c r="AD107" s="12"/>
      <c r="AE107" s="12"/>
    </row>
    <row r="108" spans="1:31" ht="38.25" x14ac:dyDescent="0.25">
      <c r="A108" s="12">
        <v>9</v>
      </c>
      <c r="B108" s="20" t="s">
        <v>35</v>
      </c>
      <c r="C108" s="20" t="s">
        <v>43</v>
      </c>
      <c r="D108" s="73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6"/>
      <c r="Q108" s="26"/>
      <c r="R108" s="26"/>
      <c r="S108" s="26"/>
      <c r="T108" s="26"/>
      <c r="U108" s="20"/>
      <c r="V108" s="20"/>
      <c r="W108" s="20"/>
      <c r="X108" s="20"/>
      <c r="Y108" s="20"/>
      <c r="Z108" s="20"/>
      <c r="AA108" s="20"/>
      <c r="AB108" s="20"/>
      <c r="AC108" s="12"/>
      <c r="AD108" s="12"/>
      <c r="AE108" s="12"/>
    </row>
    <row r="109" spans="1:31" ht="38.25" x14ac:dyDescent="0.25">
      <c r="A109" s="12">
        <v>10</v>
      </c>
      <c r="B109" s="20" t="s">
        <v>35</v>
      </c>
      <c r="C109" s="20" t="s">
        <v>43</v>
      </c>
      <c r="D109" s="73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6"/>
      <c r="Q109" s="26"/>
      <c r="R109" s="20"/>
      <c r="S109" s="26"/>
      <c r="T109" s="26"/>
      <c r="V109" s="20"/>
      <c r="W109" s="20"/>
      <c r="X109" s="20"/>
      <c r="Y109" s="20"/>
      <c r="Z109" s="20"/>
      <c r="AA109" s="20"/>
      <c r="AB109" s="20"/>
      <c r="AC109" s="12"/>
      <c r="AD109" s="12"/>
      <c r="AE109" s="12"/>
    </row>
    <row r="110" spans="1:31" ht="38.25" x14ac:dyDescent="0.25">
      <c r="A110" s="12">
        <v>11</v>
      </c>
      <c r="B110" s="20" t="s">
        <v>35</v>
      </c>
      <c r="C110" s="20" t="s">
        <v>43</v>
      </c>
      <c r="D110" s="73"/>
      <c r="E110" s="20"/>
      <c r="F110" s="20"/>
      <c r="G110" s="73"/>
      <c r="H110" s="73"/>
      <c r="I110" s="20"/>
      <c r="J110" s="20"/>
      <c r="K110" s="20"/>
      <c r="L110" s="20"/>
      <c r="M110" s="20"/>
      <c r="N110" s="20"/>
      <c r="O110" s="20"/>
      <c r="P110" s="26"/>
      <c r="Q110" s="26"/>
      <c r="R110" s="26"/>
      <c r="S110" s="26"/>
      <c r="T110" s="26"/>
      <c r="U110" s="20"/>
      <c r="V110" s="20"/>
      <c r="W110" s="20"/>
      <c r="X110" s="20"/>
      <c r="Y110" s="20"/>
      <c r="Z110" s="20"/>
      <c r="AA110" s="20"/>
      <c r="AB110" s="20"/>
      <c r="AC110" s="12"/>
      <c r="AD110" s="12"/>
      <c r="AE110" s="12"/>
    </row>
    <row r="111" spans="1:31" ht="38.25" x14ac:dyDescent="0.25">
      <c r="A111" s="12">
        <v>12</v>
      </c>
      <c r="B111" s="20" t="s">
        <v>35</v>
      </c>
      <c r="C111" s="20" t="s">
        <v>43</v>
      </c>
      <c r="D111" s="73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6"/>
      <c r="Q111" s="26"/>
      <c r="R111" s="26"/>
      <c r="S111" s="26"/>
      <c r="T111" s="26"/>
      <c r="U111" s="20"/>
      <c r="V111" s="20"/>
      <c r="W111" s="20"/>
      <c r="X111" s="20"/>
      <c r="Y111" s="20"/>
      <c r="Z111" s="20"/>
      <c r="AA111" s="20"/>
      <c r="AB111" s="20"/>
      <c r="AC111" s="12"/>
      <c r="AD111" s="12"/>
      <c r="AE111" s="12"/>
    </row>
    <row r="112" spans="1:31" ht="38.25" x14ac:dyDescent="0.25">
      <c r="A112" s="12">
        <v>13</v>
      </c>
      <c r="B112" s="20" t="s">
        <v>35</v>
      </c>
      <c r="C112" s="20" t="s">
        <v>43</v>
      </c>
      <c r="D112" s="73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6"/>
      <c r="Q112" s="26"/>
      <c r="R112" s="26"/>
      <c r="S112" s="26"/>
      <c r="T112" s="26"/>
      <c r="U112" s="20"/>
      <c r="V112" s="20"/>
      <c r="W112" s="20"/>
      <c r="X112" s="20"/>
      <c r="Y112" s="20"/>
      <c r="Z112" s="20"/>
      <c r="AA112" s="20"/>
      <c r="AB112" s="20"/>
      <c r="AC112" s="12"/>
      <c r="AD112" s="12"/>
      <c r="AE112" s="12"/>
    </row>
    <row r="113" spans="1:31" ht="38.25" x14ac:dyDescent="0.25">
      <c r="A113" s="12">
        <v>14</v>
      </c>
      <c r="B113" s="20" t="s">
        <v>35</v>
      </c>
      <c r="C113" s="20" t="s">
        <v>43</v>
      </c>
      <c r="D113" s="73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6"/>
      <c r="Q113" s="26"/>
      <c r="R113" s="26"/>
      <c r="S113" s="26"/>
      <c r="T113" s="26"/>
      <c r="U113" s="20"/>
      <c r="V113" s="20"/>
      <c r="W113" s="20"/>
      <c r="X113" s="20"/>
      <c r="Y113" s="20"/>
      <c r="Z113" s="20"/>
      <c r="AA113" s="20"/>
      <c r="AB113" s="20"/>
      <c r="AC113" s="12"/>
      <c r="AD113" s="12"/>
      <c r="AE113" s="12"/>
    </row>
    <row r="114" spans="1:31" ht="38.25" x14ac:dyDescent="0.25">
      <c r="A114" s="12">
        <v>15</v>
      </c>
      <c r="B114" s="20" t="s">
        <v>35</v>
      </c>
      <c r="C114" s="20" t="s">
        <v>43</v>
      </c>
      <c r="D114" s="73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  <c r="Q114" s="26"/>
      <c r="R114" s="26"/>
      <c r="S114" s="26"/>
      <c r="T114" s="26"/>
      <c r="U114" s="20"/>
      <c r="V114" s="20"/>
      <c r="W114" s="20"/>
      <c r="X114" s="20"/>
      <c r="Y114" s="20"/>
      <c r="Z114" s="20"/>
      <c r="AA114" s="20"/>
      <c r="AB114" s="20"/>
      <c r="AC114" s="12"/>
      <c r="AD114" s="12"/>
      <c r="AE114" s="12"/>
    </row>
    <row r="115" spans="1:31" ht="38.25" x14ac:dyDescent="0.25">
      <c r="A115" s="12">
        <v>16</v>
      </c>
      <c r="B115" s="20" t="s">
        <v>35</v>
      </c>
      <c r="C115" s="20" t="s">
        <v>43</v>
      </c>
      <c r="D115" s="73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6"/>
      <c r="Q115" s="26"/>
      <c r="R115" s="20"/>
      <c r="S115" s="26"/>
      <c r="T115" s="26"/>
      <c r="U115" s="65"/>
      <c r="V115" s="20"/>
      <c r="W115" s="20"/>
      <c r="X115" s="20"/>
      <c r="Y115" s="20"/>
      <c r="Z115" s="20"/>
      <c r="AA115" s="20"/>
      <c r="AB115" s="20"/>
      <c r="AC115" s="12"/>
      <c r="AD115" s="12"/>
      <c r="AE115" s="12"/>
    </row>
    <row r="116" spans="1:31" ht="38.25" x14ac:dyDescent="0.25">
      <c r="A116" s="12">
        <v>17</v>
      </c>
      <c r="B116" s="20" t="s">
        <v>35</v>
      </c>
      <c r="C116" s="20" t="s">
        <v>43</v>
      </c>
      <c r="D116" s="73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6"/>
      <c r="Q116" s="26"/>
      <c r="R116" s="20"/>
      <c r="S116" s="26"/>
      <c r="T116" s="26"/>
      <c r="U116" s="65"/>
      <c r="V116" s="20"/>
      <c r="W116" s="20"/>
      <c r="X116" s="20"/>
      <c r="Y116" s="20"/>
      <c r="Z116" s="20"/>
      <c r="AA116" s="20"/>
      <c r="AB116" s="20"/>
      <c r="AC116" s="12"/>
      <c r="AD116" s="12"/>
      <c r="AE116" s="12"/>
    </row>
    <row r="117" spans="1:31" ht="38.25" x14ac:dyDescent="0.25">
      <c r="A117" s="12">
        <v>18</v>
      </c>
      <c r="B117" s="20" t="s">
        <v>35</v>
      </c>
      <c r="C117" s="20" t="s">
        <v>43</v>
      </c>
      <c r="D117" s="73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6"/>
      <c r="Q117" s="26"/>
      <c r="R117" s="26"/>
      <c r="S117" s="26"/>
      <c r="T117" s="26"/>
      <c r="U117" s="20"/>
      <c r="V117" s="20"/>
      <c r="W117" s="20"/>
      <c r="X117" s="20"/>
      <c r="Y117" s="20"/>
      <c r="Z117" s="20"/>
      <c r="AA117" s="20"/>
      <c r="AB117" s="20"/>
      <c r="AC117" s="12"/>
      <c r="AD117" s="12"/>
      <c r="AE117" s="12"/>
    </row>
    <row r="118" spans="1:31" ht="38.25" x14ac:dyDescent="0.25">
      <c r="A118" s="12">
        <v>19</v>
      </c>
      <c r="B118" s="20" t="s">
        <v>35</v>
      </c>
      <c r="C118" s="20" t="s">
        <v>43</v>
      </c>
      <c r="D118" s="73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6"/>
      <c r="Q118" s="26"/>
      <c r="R118" s="20"/>
      <c r="S118" s="26"/>
      <c r="T118" s="26"/>
      <c r="V118" s="20"/>
      <c r="W118" s="20"/>
      <c r="X118" s="20"/>
      <c r="Y118" s="20"/>
      <c r="Z118" s="20"/>
      <c r="AA118" s="20"/>
      <c r="AB118" s="20"/>
      <c r="AC118" s="12"/>
      <c r="AD118" s="12"/>
      <c r="AE118" s="12"/>
    </row>
    <row r="119" spans="1:31" ht="38.25" x14ac:dyDescent="0.25">
      <c r="A119" s="12">
        <v>20</v>
      </c>
      <c r="B119" s="20" t="s">
        <v>35</v>
      </c>
      <c r="C119" s="20" t="s">
        <v>43</v>
      </c>
      <c r="D119" s="73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6"/>
      <c r="Q119" s="26"/>
      <c r="R119" s="26"/>
      <c r="S119" s="26"/>
      <c r="T119" s="26"/>
      <c r="U119" s="20"/>
      <c r="V119" s="20"/>
      <c r="W119" s="20"/>
      <c r="X119" s="20"/>
      <c r="Y119" s="20"/>
      <c r="Z119" s="20"/>
      <c r="AA119" s="20"/>
      <c r="AB119" s="20"/>
      <c r="AC119" s="12"/>
      <c r="AD119" s="12"/>
      <c r="AE119" s="12"/>
    </row>
    <row r="120" spans="1:31" ht="38.25" x14ac:dyDescent="0.25">
      <c r="A120" s="12">
        <v>21</v>
      </c>
      <c r="B120" s="20" t="s">
        <v>35</v>
      </c>
      <c r="C120" s="20" t="s">
        <v>43</v>
      </c>
      <c r="D120" s="73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6"/>
      <c r="Q120" s="26"/>
      <c r="R120" s="20"/>
      <c r="S120" s="26"/>
      <c r="T120" s="26"/>
      <c r="V120" s="20"/>
      <c r="W120" s="20"/>
      <c r="X120" s="20"/>
      <c r="Y120" s="20"/>
      <c r="Z120" s="20"/>
      <c r="AA120" s="20"/>
      <c r="AB120" s="20"/>
      <c r="AC120" s="12"/>
      <c r="AD120" s="12"/>
      <c r="AE120" s="12"/>
    </row>
    <row r="121" spans="1:31" ht="38.25" x14ac:dyDescent="0.25">
      <c r="A121" s="12">
        <v>22</v>
      </c>
      <c r="B121" s="20" t="s">
        <v>35</v>
      </c>
      <c r="C121" s="20" t="s">
        <v>43</v>
      </c>
      <c r="D121" s="73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6"/>
      <c r="Q121" s="26"/>
      <c r="R121" s="26"/>
      <c r="S121" s="26"/>
      <c r="T121" s="26"/>
      <c r="U121" s="20"/>
      <c r="V121" s="20"/>
      <c r="W121" s="20"/>
      <c r="X121" s="20"/>
      <c r="Y121" s="20"/>
      <c r="Z121" s="20"/>
      <c r="AA121" s="20"/>
      <c r="AB121" s="20"/>
      <c r="AC121" s="12"/>
      <c r="AD121" s="12"/>
      <c r="AE121" s="12"/>
    </row>
    <row r="122" spans="1:31" ht="38.25" x14ac:dyDescent="0.25">
      <c r="A122" s="12">
        <v>23</v>
      </c>
      <c r="B122" s="20" t="s">
        <v>35</v>
      </c>
      <c r="C122" s="20" t="s">
        <v>43</v>
      </c>
      <c r="D122" s="73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6"/>
      <c r="Q122" s="26"/>
      <c r="R122" s="20"/>
      <c r="S122" s="26"/>
      <c r="T122" s="26"/>
      <c r="U122" s="65"/>
      <c r="V122" s="20"/>
      <c r="W122" s="20"/>
      <c r="X122" s="20"/>
      <c r="Y122" s="20"/>
      <c r="Z122" s="20"/>
      <c r="AA122" s="20"/>
      <c r="AB122" s="20"/>
      <c r="AC122" s="12"/>
      <c r="AD122" s="12"/>
      <c r="AE122" s="12"/>
    </row>
    <row r="123" spans="1:31" ht="38.25" x14ac:dyDescent="0.25">
      <c r="A123" s="12">
        <v>24</v>
      </c>
      <c r="B123" s="20" t="s">
        <v>35</v>
      </c>
      <c r="C123" s="20" t="s">
        <v>43</v>
      </c>
      <c r="D123" s="73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6"/>
      <c r="Q123" s="26"/>
      <c r="R123" s="20"/>
      <c r="S123" s="26"/>
      <c r="T123" s="26"/>
      <c r="U123" s="65"/>
      <c r="V123" s="20"/>
      <c r="W123" s="20"/>
      <c r="X123" s="20"/>
      <c r="Y123" s="20"/>
      <c r="Z123" s="20"/>
      <c r="AA123" s="20"/>
      <c r="AB123" s="20"/>
      <c r="AC123" s="12"/>
      <c r="AD123" s="12"/>
      <c r="AE123" s="12"/>
    </row>
    <row r="124" spans="1:31" ht="38.25" x14ac:dyDescent="0.25">
      <c r="A124" s="12">
        <v>25</v>
      </c>
      <c r="B124" s="20" t="s">
        <v>35</v>
      </c>
      <c r="C124" s="20" t="s">
        <v>43</v>
      </c>
      <c r="D124" s="73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6"/>
      <c r="Q124" s="26"/>
      <c r="R124" s="26"/>
      <c r="S124" s="26"/>
      <c r="T124" s="26"/>
      <c r="U124" s="20"/>
      <c r="V124" s="20"/>
      <c r="W124" s="20"/>
      <c r="X124" s="20"/>
      <c r="Y124" s="20"/>
      <c r="Z124" s="20"/>
      <c r="AA124" s="20"/>
      <c r="AB124" s="20"/>
      <c r="AC124" s="12"/>
      <c r="AD124" s="12"/>
      <c r="AE124" s="12"/>
    </row>
    <row r="125" spans="1:31" ht="38.25" x14ac:dyDescent="0.25">
      <c r="A125" s="12">
        <v>26</v>
      </c>
      <c r="B125" s="20" t="s">
        <v>35</v>
      </c>
      <c r="C125" s="20" t="s">
        <v>43</v>
      </c>
      <c r="D125" s="73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6"/>
      <c r="Q125" s="26"/>
      <c r="R125" s="26"/>
      <c r="S125" s="26"/>
      <c r="T125" s="26"/>
      <c r="U125" s="20"/>
      <c r="V125" s="20"/>
      <c r="W125" s="20"/>
      <c r="X125" s="20"/>
      <c r="Y125" s="20"/>
      <c r="Z125" s="20"/>
      <c r="AA125" s="20"/>
      <c r="AB125" s="20"/>
      <c r="AC125" s="12"/>
      <c r="AD125" s="12"/>
      <c r="AE125" s="12"/>
    </row>
    <row r="126" spans="1:31" ht="38.25" x14ac:dyDescent="0.25">
      <c r="A126" s="12">
        <v>27</v>
      </c>
      <c r="B126" s="20" t="s">
        <v>35</v>
      </c>
      <c r="C126" s="20" t="s">
        <v>43</v>
      </c>
      <c r="D126" s="73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6"/>
      <c r="Q126" s="26"/>
      <c r="R126" s="26"/>
      <c r="S126" s="26"/>
      <c r="T126" s="26"/>
      <c r="U126" s="20"/>
      <c r="V126" s="20"/>
      <c r="W126" s="20"/>
      <c r="X126" s="20"/>
      <c r="Y126" s="20"/>
      <c r="Z126" s="20"/>
      <c r="AA126" s="20"/>
      <c r="AB126" s="20"/>
      <c r="AC126" s="12"/>
      <c r="AD126" s="12"/>
      <c r="AE126" s="12"/>
    </row>
    <row r="127" spans="1:31" ht="38.25" x14ac:dyDescent="0.25">
      <c r="A127" s="12">
        <v>28</v>
      </c>
      <c r="B127" s="20" t="s">
        <v>35</v>
      </c>
      <c r="C127" s="20" t="s">
        <v>43</v>
      </c>
      <c r="D127" s="73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6"/>
      <c r="Q127" s="26"/>
      <c r="R127" s="26"/>
      <c r="S127" s="26"/>
      <c r="T127" s="26"/>
      <c r="U127" s="20"/>
      <c r="V127" s="20"/>
      <c r="W127" s="20"/>
      <c r="X127" s="20"/>
      <c r="Y127" s="20"/>
      <c r="Z127" s="20"/>
      <c r="AA127" s="20"/>
      <c r="AB127" s="20"/>
      <c r="AC127" s="12"/>
      <c r="AD127" s="12"/>
      <c r="AE127" s="12"/>
    </row>
    <row r="128" spans="1:31" ht="38.25" x14ac:dyDescent="0.25">
      <c r="A128" s="12">
        <v>29</v>
      </c>
      <c r="B128" s="20" t="s">
        <v>35</v>
      </c>
      <c r="C128" s="20" t="s">
        <v>43</v>
      </c>
      <c r="D128" s="73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6"/>
      <c r="Q128" s="26"/>
      <c r="R128" s="20"/>
      <c r="S128" s="26"/>
      <c r="T128" s="26"/>
      <c r="U128" s="20"/>
      <c r="V128" s="20"/>
      <c r="W128" s="20"/>
      <c r="X128" s="20"/>
      <c r="Y128" s="20"/>
      <c r="Z128" s="20"/>
      <c r="AA128" s="20"/>
      <c r="AB128" s="20"/>
      <c r="AC128" s="12"/>
      <c r="AD128" s="12"/>
      <c r="AE128" s="12"/>
    </row>
    <row r="129" spans="1:31" ht="38.25" x14ac:dyDescent="0.25">
      <c r="A129" s="12">
        <v>30</v>
      </c>
      <c r="B129" s="20" t="s">
        <v>35</v>
      </c>
      <c r="C129" s="20" t="s">
        <v>43</v>
      </c>
      <c r="D129" s="73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6"/>
      <c r="Q129" s="26"/>
      <c r="R129" s="20"/>
      <c r="S129" s="26"/>
      <c r="T129" s="26"/>
      <c r="U129" s="20"/>
      <c r="V129" s="20"/>
      <c r="W129" s="20"/>
      <c r="X129" s="20"/>
      <c r="Y129" s="20"/>
      <c r="Z129" s="20"/>
      <c r="AA129" s="20"/>
      <c r="AB129" s="20"/>
      <c r="AC129" s="12"/>
      <c r="AD129" s="12"/>
      <c r="AE129" s="12"/>
    </row>
    <row r="130" spans="1:31" ht="38.25" x14ac:dyDescent="0.25">
      <c r="A130" s="12">
        <v>31</v>
      </c>
      <c r="B130" s="20" t="s">
        <v>35</v>
      </c>
      <c r="C130" s="20" t="s">
        <v>43</v>
      </c>
      <c r="D130" s="73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26"/>
      <c r="Q130" s="26"/>
      <c r="R130" s="20"/>
      <c r="S130" s="26"/>
      <c r="T130" s="26"/>
      <c r="U130" s="20"/>
      <c r="V130" s="20"/>
      <c r="W130" s="20"/>
      <c r="X130" s="20"/>
      <c r="Y130" s="20"/>
      <c r="Z130" s="20"/>
      <c r="AA130" s="20"/>
      <c r="AB130" s="54"/>
      <c r="AC130" s="55"/>
      <c r="AD130" s="55"/>
      <c r="AE130" s="55"/>
    </row>
    <row r="131" spans="1:31" ht="38.25" x14ac:dyDescent="0.25">
      <c r="A131" s="55">
        <v>32</v>
      </c>
      <c r="B131" s="54" t="s">
        <v>35</v>
      </c>
      <c r="C131" s="20" t="s">
        <v>43</v>
      </c>
      <c r="D131" s="7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6"/>
      <c r="Q131" s="56"/>
      <c r="R131" s="56"/>
      <c r="S131" s="56"/>
      <c r="T131" s="56"/>
      <c r="U131" s="54"/>
      <c r="V131" s="54"/>
      <c r="W131" s="54"/>
      <c r="X131" s="54"/>
      <c r="Y131" s="54"/>
      <c r="Z131" s="54"/>
      <c r="AA131" s="54"/>
      <c r="AB131" s="54"/>
      <c r="AC131" s="55"/>
      <c r="AD131" s="55"/>
      <c r="AE131" s="55"/>
    </row>
    <row r="132" spans="1:31" s="37" customFormat="1" ht="25.5" x14ac:dyDescent="0.25">
      <c r="A132" s="37" t="s">
        <v>37</v>
      </c>
      <c r="B132" s="62" t="s">
        <v>35</v>
      </c>
      <c r="C132" s="62" t="s">
        <v>44</v>
      </c>
      <c r="D132" s="75">
        <v>28</v>
      </c>
      <c r="E132" s="62">
        <v>28</v>
      </c>
      <c r="F132" s="62">
        <f t="shared" ref="F132:Q132" si="3">SUM(F100:F131)</f>
        <v>0</v>
      </c>
      <c r="G132" s="62">
        <f t="shared" si="3"/>
        <v>0</v>
      </c>
      <c r="H132" s="62">
        <f t="shared" si="3"/>
        <v>0</v>
      </c>
      <c r="I132" s="62">
        <f t="shared" si="3"/>
        <v>0</v>
      </c>
      <c r="J132" s="62">
        <f t="shared" si="3"/>
        <v>0</v>
      </c>
      <c r="K132" s="62">
        <f t="shared" si="3"/>
        <v>0</v>
      </c>
      <c r="L132" s="62">
        <f t="shared" si="3"/>
        <v>0</v>
      </c>
      <c r="M132" s="62">
        <f t="shared" si="3"/>
        <v>0</v>
      </c>
      <c r="N132" s="62">
        <f t="shared" si="3"/>
        <v>0</v>
      </c>
      <c r="O132" s="62">
        <f t="shared" si="3"/>
        <v>0</v>
      </c>
      <c r="P132" s="62">
        <f t="shared" si="3"/>
        <v>0</v>
      </c>
      <c r="Q132" s="62">
        <f t="shared" si="3"/>
        <v>0</v>
      </c>
      <c r="R132" s="62">
        <v>24</v>
      </c>
      <c r="S132" s="62">
        <f>SUM(S100:S131)</f>
        <v>0</v>
      </c>
      <c r="T132" s="62">
        <f>SUM(T100:T131)</f>
        <v>0</v>
      </c>
      <c r="U132" s="62">
        <v>2</v>
      </c>
      <c r="V132" s="62">
        <f>SUM(V100:V131)</f>
        <v>0</v>
      </c>
      <c r="W132" s="62">
        <v>2</v>
      </c>
      <c r="X132" s="62">
        <f>SUM(X100:X131)</f>
        <v>0</v>
      </c>
      <c r="Y132" s="62">
        <v>3</v>
      </c>
      <c r="Z132" s="62">
        <f>SUM(Z100:Z131)</f>
        <v>0</v>
      </c>
      <c r="AA132" s="62"/>
      <c r="AB132" s="62">
        <f>SUM(AB100:AB131)</f>
        <v>0</v>
      </c>
      <c r="AC132" s="62">
        <f>SUM(AC100:AC131)</f>
        <v>0</v>
      </c>
      <c r="AD132" s="62">
        <f>SUM(AD100:AD131)</f>
        <v>0</v>
      </c>
      <c r="AE132" s="62">
        <f>SUM(AE100:AE131)</f>
        <v>0</v>
      </c>
    </row>
    <row r="133" spans="1:31" s="77" customFormat="1" ht="24.75" customHeight="1" x14ac:dyDescent="0.25">
      <c r="A133" s="70" t="s">
        <v>37</v>
      </c>
      <c r="B133" s="71" t="s">
        <v>35</v>
      </c>
      <c r="C133" s="76"/>
      <c r="D133" s="76">
        <f t="shared" ref="D133:AE133" si="4">D32+D54+D99+D132</f>
        <v>120</v>
      </c>
      <c r="E133" s="76">
        <f t="shared" si="4"/>
        <v>120</v>
      </c>
      <c r="F133" s="76">
        <f t="shared" si="4"/>
        <v>0</v>
      </c>
      <c r="G133" s="76">
        <f t="shared" si="4"/>
        <v>0</v>
      </c>
      <c r="H133" s="76">
        <f t="shared" si="4"/>
        <v>0</v>
      </c>
      <c r="I133" s="76">
        <f t="shared" si="4"/>
        <v>0</v>
      </c>
      <c r="J133" s="76">
        <f t="shared" si="4"/>
        <v>0</v>
      </c>
      <c r="K133" s="76">
        <f t="shared" si="4"/>
        <v>0</v>
      </c>
      <c r="L133" s="76">
        <f t="shared" si="4"/>
        <v>0</v>
      </c>
      <c r="M133" s="76">
        <f t="shared" si="4"/>
        <v>0</v>
      </c>
      <c r="N133" s="76">
        <f t="shared" si="4"/>
        <v>0</v>
      </c>
      <c r="O133" s="76">
        <f t="shared" si="4"/>
        <v>0</v>
      </c>
      <c r="P133" s="76">
        <f t="shared" si="4"/>
        <v>0</v>
      </c>
      <c r="Q133" s="76">
        <f t="shared" si="4"/>
        <v>0</v>
      </c>
      <c r="R133" s="76">
        <f t="shared" si="4"/>
        <v>91</v>
      </c>
      <c r="S133" s="76">
        <f t="shared" si="4"/>
        <v>0</v>
      </c>
      <c r="T133" s="76">
        <f t="shared" si="4"/>
        <v>0</v>
      </c>
      <c r="U133" s="76">
        <f t="shared" si="4"/>
        <v>9</v>
      </c>
      <c r="V133" s="76">
        <f t="shared" si="4"/>
        <v>0</v>
      </c>
      <c r="W133" s="76">
        <f t="shared" si="4"/>
        <v>2</v>
      </c>
      <c r="X133" s="76">
        <f t="shared" si="4"/>
        <v>0</v>
      </c>
      <c r="Y133" s="76">
        <f t="shared" si="4"/>
        <v>12</v>
      </c>
      <c r="Z133" s="76">
        <f t="shared" si="4"/>
        <v>0</v>
      </c>
      <c r="AA133" s="76">
        <f t="shared" si="4"/>
        <v>0</v>
      </c>
      <c r="AB133" s="76">
        <f t="shared" si="4"/>
        <v>0</v>
      </c>
      <c r="AC133" s="76">
        <f t="shared" si="4"/>
        <v>0</v>
      </c>
      <c r="AD133" s="76">
        <f t="shared" si="4"/>
        <v>0</v>
      </c>
      <c r="AE133" s="76">
        <f t="shared" si="4"/>
        <v>1</v>
      </c>
    </row>
    <row r="134" spans="1:31" ht="38.25" x14ac:dyDescent="0.25">
      <c r="A134" s="78">
        <v>1</v>
      </c>
      <c r="B134" s="78" t="s">
        <v>45</v>
      </c>
      <c r="C134" s="78" t="s">
        <v>46</v>
      </c>
      <c r="D134" s="78"/>
      <c r="E134" s="79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80"/>
      <c r="Q134" s="80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</row>
    <row r="135" spans="1:31" ht="38.25" x14ac:dyDescent="0.25">
      <c r="A135" s="20">
        <v>2</v>
      </c>
      <c r="B135" s="20" t="s">
        <v>45</v>
      </c>
      <c r="C135" s="78" t="s">
        <v>46</v>
      </c>
      <c r="D135" s="20"/>
      <c r="E135" s="8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6"/>
      <c r="Q135" s="26"/>
      <c r="R135" s="26"/>
      <c r="S135" s="30"/>
      <c r="T135" s="26"/>
      <c r="U135" s="26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38.25" x14ac:dyDescent="0.25">
      <c r="A136" s="20">
        <v>3</v>
      </c>
      <c r="B136" s="20" t="s">
        <v>45</v>
      </c>
      <c r="C136" s="78" t="s">
        <v>46</v>
      </c>
      <c r="D136" s="20"/>
      <c r="E136" s="8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6"/>
      <c r="Q136" s="26"/>
      <c r="R136" s="20"/>
      <c r="T136" s="26"/>
      <c r="U136" s="26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38.25" x14ac:dyDescent="0.25">
      <c r="A137" s="78">
        <v>4</v>
      </c>
      <c r="B137" s="20" t="s">
        <v>45</v>
      </c>
      <c r="C137" s="78" t="s">
        <v>46</v>
      </c>
      <c r="D137" s="20"/>
      <c r="E137" s="8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6"/>
      <c r="Q137" s="26"/>
      <c r="R137" s="26"/>
      <c r="S137" s="20"/>
      <c r="T137" s="26"/>
      <c r="U137" s="26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ht="38.25" x14ac:dyDescent="0.25">
      <c r="A138" s="20">
        <v>5</v>
      </c>
      <c r="B138" s="20" t="s">
        <v>45</v>
      </c>
      <c r="C138" s="78" t="s">
        <v>46</v>
      </c>
      <c r="D138" s="20"/>
      <c r="E138" s="81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80"/>
      <c r="Q138" s="80"/>
      <c r="R138" s="80"/>
      <c r="S138" s="80"/>
      <c r="T138" s="80"/>
      <c r="U138" s="80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</row>
    <row r="139" spans="1:31" ht="38.25" x14ac:dyDescent="0.25">
      <c r="A139" s="20">
        <v>6</v>
      </c>
      <c r="B139" s="20" t="s">
        <v>45</v>
      </c>
      <c r="C139" s="78" t="s">
        <v>46</v>
      </c>
      <c r="D139" s="20"/>
      <c r="E139" s="8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6"/>
      <c r="Q139" s="26"/>
      <c r="R139" s="26"/>
      <c r="S139" s="26"/>
      <c r="T139" s="26"/>
      <c r="U139" s="26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1:31" ht="38.25" x14ac:dyDescent="0.25">
      <c r="A140" s="78">
        <v>7</v>
      </c>
      <c r="B140" s="20" t="s">
        <v>45</v>
      </c>
      <c r="C140" s="78" t="s">
        <v>46</v>
      </c>
      <c r="D140" s="20"/>
      <c r="E140" s="8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6"/>
      <c r="Q140" s="26"/>
      <c r="R140" s="20"/>
      <c r="T140" s="26"/>
      <c r="U140" s="26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1:31" ht="38.25" x14ac:dyDescent="0.25">
      <c r="A141" s="20">
        <v>8</v>
      </c>
      <c r="B141" s="20" t="s">
        <v>45</v>
      </c>
      <c r="C141" s="78" t="s">
        <v>46</v>
      </c>
      <c r="D141" s="20"/>
      <c r="E141" s="8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6"/>
      <c r="Q141" s="26"/>
      <c r="R141" s="20"/>
      <c r="S141" s="26"/>
      <c r="T141" s="26"/>
      <c r="U141" s="26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1:31" ht="38.25" x14ac:dyDescent="0.25">
      <c r="A142" s="20">
        <v>9</v>
      </c>
      <c r="B142" s="20" t="s">
        <v>45</v>
      </c>
      <c r="C142" s="78" t="s">
        <v>46</v>
      </c>
      <c r="D142" s="20"/>
      <c r="E142" s="8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6"/>
      <c r="Q142" s="26"/>
      <c r="R142" s="26"/>
      <c r="S142" s="26"/>
      <c r="T142" s="26"/>
      <c r="U142" s="26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1:31" ht="38.25" x14ac:dyDescent="0.25">
      <c r="A143" s="78">
        <v>10</v>
      </c>
      <c r="B143" s="20" t="s">
        <v>45</v>
      </c>
      <c r="C143" s="78" t="s">
        <v>46</v>
      </c>
      <c r="D143" s="20"/>
      <c r="E143" s="8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6"/>
      <c r="Q143" s="26"/>
      <c r="R143" s="20"/>
      <c r="S143" s="65"/>
      <c r="T143" s="26"/>
      <c r="U143" s="26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1:31" ht="38.25" x14ac:dyDescent="0.25">
      <c r="A144" s="20">
        <v>11</v>
      </c>
      <c r="B144" s="20" t="s">
        <v>45</v>
      </c>
      <c r="C144" s="78" t="s">
        <v>46</v>
      </c>
      <c r="D144" s="20"/>
      <c r="E144" s="8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6"/>
      <c r="Q144" s="26"/>
      <c r="R144" s="34"/>
      <c r="S144" s="65"/>
      <c r="T144" s="26"/>
      <c r="U144" s="26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1:31" ht="38.25" x14ac:dyDescent="0.25">
      <c r="A145" s="20">
        <v>12</v>
      </c>
      <c r="B145" s="20" t="s">
        <v>45</v>
      </c>
      <c r="C145" s="78" t="s">
        <v>46</v>
      </c>
      <c r="D145" s="20"/>
      <c r="E145" s="8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6"/>
      <c r="Q145" s="26"/>
      <c r="R145" s="26"/>
      <c r="S145" s="26"/>
      <c r="T145" s="26"/>
      <c r="U145" s="26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1:31" ht="38.25" x14ac:dyDescent="0.25">
      <c r="A146" s="78">
        <v>13</v>
      </c>
      <c r="B146" s="20" t="s">
        <v>45</v>
      </c>
      <c r="C146" s="78" t="s">
        <v>46</v>
      </c>
      <c r="D146" s="20"/>
      <c r="E146" s="81"/>
      <c r="F146" s="20"/>
      <c r="G146" s="82"/>
      <c r="H146" s="82"/>
      <c r="I146" s="20"/>
      <c r="J146" s="20"/>
      <c r="K146" s="20"/>
      <c r="L146" s="20"/>
      <c r="M146" s="20"/>
      <c r="N146" s="20"/>
      <c r="O146" s="20"/>
      <c r="P146" s="26"/>
      <c r="Q146" s="26"/>
      <c r="R146" s="20"/>
      <c r="S146" s="65"/>
      <c r="T146" s="26"/>
      <c r="U146" s="26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1:31" ht="38.25" x14ac:dyDescent="0.25">
      <c r="A147" s="20">
        <v>14</v>
      </c>
      <c r="B147" s="20" t="s">
        <v>45</v>
      </c>
      <c r="C147" s="78" t="s">
        <v>46</v>
      </c>
      <c r="D147" s="20"/>
      <c r="E147" s="81"/>
      <c r="F147" s="20"/>
      <c r="G147" s="82"/>
      <c r="H147" s="82"/>
      <c r="I147" s="20"/>
      <c r="J147" s="20"/>
      <c r="K147" s="20"/>
      <c r="L147" s="20"/>
      <c r="M147" s="20"/>
      <c r="N147" s="20"/>
      <c r="O147" s="20"/>
      <c r="P147" s="26"/>
      <c r="Q147" s="26"/>
      <c r="R147" s="20"/>
      <c r="S147" s="65"/>
      <c r="T147" s="26"/>
      <c r="U147" s="26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1:31" ht="38.25" x14ac:dyDescent="0.25">
      <c r="A148" s="20">
        <v>15</v>
      </c>
      <c r="B148" s="20" t="s">
        <v>45</v>
      </c>
      <c r="C148" s="78" t="s">
        <v>46</v>
      </c>
      <c r="D148" s="20"/>
      <c r="E148" s="8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6"/>
      <c r="Q148" s="26"/>
      <c r="R148" s="20"/>
      <c r="S148" s="65"/>
      <c r="T148" s="26"/>
      <c r="U148" s="26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1:31" ht="38.25" x14ac:dyDescent="0.25">
      <c r="A149" s="78">
        <v>16</v>
      </c>
      <c r="B149" s="20" t="s">
        <v>45</v>
      </c>
      <c r="C149" s="78" t="s">
        <v>46</v>
      </c>
      <c r="D149" s="20"/>
      <c r="E149" s="8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6"/>
      <c r="Q149" s="26"/>
      <c r="R149" s="20"/>
      <c r="S149" s="20"/>
      <c r="T149" s="26"/>
      <c r="U149" s="26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1:31" ht="38.25" x14ac:dyDescent="0.25">
      <c r="A150" s="20">
        <v>17</v>
      </c>
      <c r="B150" s="20" t="s">
        <v>45</v>
      </c>
      <c r="C150" s="78" t="s">
        <v>46</v>
      </c>
      <c r="D150" s="20"/>
      <c r="E150" s="83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6"/>
      <c r="Q150" s="26"/>
      <c r="R150" s="26"/>
      <c r="S150" s="15"/>
      <c r="T150" s="15"/>
      <c r="U150" s="15"/>
      <c r="V150" s="15"/>
      <c r="W150" s="20"/>
      <c r="X150" s="20"/>
      <c r="Y150" s="20"/>
      <c r="Z150" s="20"/>
      <c r="AA150" s="20"/>
      <c r="AB150" s="20"/>
      <c r="AC150" s="84"/>
      <c r="AD150" s="20"/>
      <c r="AE150" s="20"/>
    </row>
    <row r="151" spans="1:31" ht="38.25" x14ac:dyDescent="0.25">
      <c r="A151" s="20">
        <v>18</v>
      </c>
      <c r="B151" s="20" t="s">
        <v>45</v>
      </c>
      <c r="C151" s="78" t="s">
        <v>46</v>
      </c>
      <c r="D151" s="20"/>
      <c r="E151" s="8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6"/>
      <c r="Q151" s="26"/>
      <c r="R151" s="20"/>
      <c r="S151" s="20"/>
      <c r="T151" s="85"/>
      <c r="U151" s="15"/>
      <c r="V151" s="15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1:31" ht="38.25" x14ac:dyDescent="0.25">
      <c r="A152" s="78">
        <v>19</v>
      </c>
      <c r="B152" s="20" t="s">
        <v>45</v>
      </c>
      <c r="C152" s="78" t="s">
        <v>46</v>
      </c>
      <c r="D152" s="20"/>
      <c r="E152" s="8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6"/>
      <c r="Q152" s="26"/>
      <c r="R152" s="20"/>
      <c r="S152" s="20"/>
      <c r="T152" s="85"/>
      <c r="U152" s="26"/>
      <c r="V152" s="20"/>
      <c r="W152" s="20"/>
      <c r="X152" s="20"/>
      <c r="Y152" s="20"/>
      <c r="Z152" s="20"/>
      <c r="AA152" s="20"/>
      <c r="AB152" s="20"/>
      <c r="AC152" s="20"/>
      <c r="AD152" s="31"/>
      <c r="AE152" s="20"/>
    </row>
    <row r="153" spans="1:31" ht="38.25" x14ac:dyDescent="0.25">
      <c r="A153" s="20">
        <v>20</v>
      </c>
      <c r="B153" s="20" t="s">
        <v>45</v>
      </c>
      <c r="C153" s="78" t="s">
        <v>46</v>
      </c>
      <c r="D153" s="20"/>
      <c r="E153" s="8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6"/>
      <c r="Q153" s="26"/>
      <c r="R153" s="26"/>
      <c r="S153" s="26"/>
      <c r="T153" s="26"/>
      <c r="U153" s="26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1:31" ht="38.25" x14ac:dyDescent="0.25">
      <c r="A154" s="20">
        <v>21</v>
      </c>
      <c r="B154" s="20" t="s">
        <v>45</v>
      </c>
      <c r="C154" s="78" t="s">
        <v>46</v>
      </c>
      <c r="D154" s="20"/>
      <c r="E154" s="8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6"/>
      <c r="Q154" s="26"/>
      <c r="R154" s="20"/>
      <c r="S154" s="26"/>
      <c r="T154" s="26"/>
      <c r="U154" s="26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1:31" ht="38.25" x14ac:dyDescent="0.25">
      <c r="A155" s="78">
        <v>22</v>
      </c>
      <c r="B155" s="20" t="s">
        <v>45</v>
      </c>
      <c r="C155" s="78" t="s">
        <v>46</v>
      </c>
      <c r="D155" s="20"/>
      <c r="E155" s="8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6"/>
      <c r="Q155" s="26"/>
      <c r="R155" s="26"/>
      <c r="S155" s="26"/>
      <c r="T155" s="26"/>
      <c r="U155" s="26"/>
      <c r="V155" s="20"/>
      <c r="W155" s="20"/>
      <c r="X155" s="20"/>
      <c r="Y155" s="20"/>
      <c r="Z155" s="20"/>
      <c r="AA155" s="20"/>
      <c r="AB155" s="20"/>
      <c r="AC155" s="20"/>
      <c r="AD155" s="20"/>
      <c r="AE155" s="31"/>
    </row>
    <row r="156" spans="1:31" ht="38.25" x14ac:dyDescent="0.25">
      <c r="A156" s="20">
        <v>23</v>
      </c>
      <c r="B156" s="20" t="s">
        <v>45</v>
      </c>
      <c r="C156" s="78" t="s">
        <v>46</v>
      </c>
      <c r="D156" s="20"/>
      <c r="E156" s="8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6"/>
      <c r="Q156" s="26"/>
      <c r="R156" s="26"/>
      <c r="S156" s="26"/>
      <c r="T156" s="26"/>
      <c r="U156" s="26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ht="38.25" x14ac:dyDescent="0.25">
      <c r="A157" s="20">
        <v>24</v>
      </c>
      <c r="B157" s="20" t="s">
        <v>45</v>
      </c>
      <c r="C157" s="78" t="s">
        <v>46</v>
      </c>
      <c r="D157" s="20"/>
      <c r="E157" s="81"/>
      <c r="F157" s="20"/>
      <c r="G157" s="20"/>
      <c r="H157" s="20"/>
      <c r="I157" s="20"/>
      <c r="J157" s="20"/>
      <c r="K157" s="20"/>
      <c r="L157" s="20"/>
      <c r="M157" s="20"/>
      <c r="N157" s="20"/>
      <c r="O157" s="26"/>
      <c r="P157" s="26"/>
      <c r="Q157" s="26"/>
      <c r="R157" s="20"/>
      <c r="S157" s="26"/>
      <c r="T157" s="26"/>
      <c r="U157" s="26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s="86" customFormat="1" ht="25.5" x14ac:dyDescent="0.25">
      <c r="A158" s="86" t="s">
        <v>37</v>
      </c>
      <c r="B158" s="87" t="s">
        <v>45</v>
      </c>
      <c r="C158" s="87" t="s">
        <v>47</v>
      </c>
      <c r="D158" s="87">
        <v>24</v>
      </c>
      <c r="E158" s="87">
        <v>24</v>
      </c>
      <c r="F158" s="87">
        <f t="shared" ref="F158:Q158" si="5">SUM(F134:F157)</f>
        <v>0</v>
      </c>
      <c r="G158" s="87">
        <f t="shared" si="5"/>
        <v>0</v>
      </c>
      <c r="H158" s="87">
        <f t="shared" si="5"/>
        <v>0</v>
      </c>
      <c r="I158" s="87">
        <f t="shared" si="5"/>
        <v>0</v>
      </c>
      <c r="J158" s="87">
        <f t="shared" si="5"/>
        <v>0</v>
      </c>
      <c r="K158" s="87">
        <f t="shared" si="5"/>
        <v>0</v>
      </c>
      <c r="L158" s="87">
        <f t="shared" si="5"/>
        <v>0</v>
      </c>
      <c r="M158" s="87">
        <f t="shared" si="5"/>
        <v>0</v>
      </c>
      <c r="N158" s="87">
        <f t="shared" si="5"/>
        <v>0</v>
      </c>
      <c r="O158" s="87">
        <f t="shared" si="5"/>
        <v>0</v>
      </c>
      <c r="P158" s="87">
        <f t="shared" si="5"/>
        <v>0</v>
      </c>
      <c r="Q158" s="87">
        <f t="shared" si="5"/>
        <v>0</v>
      </c>
      <c r="R158" s="87">
        <v>23</v>
      </c>
      <c r="S158" s="87">
        <f t="shared" ref="S158:X158" si="6">SUM(S134:S157)</f>
        <v>0</v>
      </c>
      <c r="T158" s="87">
        <f t="shared" si="6"/>
        <v>0</v>
      </c>
      <c r="U158" s="87">
        <f t="shared" si="6"/>
        <v>0</v>
      </c>
      <c r="V158" s="87">
        <f t="shared" si="6"/>
        <v>0</v>
      </c>
      <c r="W158" s="87">
        <f t="shared" si="6"/>
        <v>0</v>
      </c>
      <c r="X158" s="87">
        <f t="shared" si="6"/>
        <v>0</v>
      </c>
      <c r="Y158" s="87">
        <v>1</v>
      </c>
      <c r="Z158" s="87">
        <f>SUM(Z134:Z157)</f>
        <v>0</v>
      </c>
      <c r="AA158" s="87"/>
      <c r="AB158" s="87">
        <f>SUM(AB134:AB157)</f>
        <v>0</v>
      </c>
      <c r="AC158" s="87">
        <f>SUM(AC134:AC157)</f>
        <v>0</v>
      </c>
      <c r="AD158" s="87">
        <f>SUM(AD134:AD157)</f>
        <v>0</v>
      </c>
      <c r="AE158" s="87">
        <f>SUM(AE134:AE157)</f>
        <v>0</v>
      </c>
    </row>
    <row r="159" spans="1:31" ht="38.25" x14ac:dyDescent="0.25">
      <c r="A159" s="20">
        <v>1</v>
      </c>
      <c r="B159" s="20" t="s">
        <v>45</v>
      </c>
      <c r="C159" s="20" t="s">
        <v>48</v>
      </c>
      <c r="D159" s="8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6"/>
      <c r="P159" s="26"/>
      <c r="Q159" s="26"/>
      <c r="R159" s="20"/>
      <c r="S159" s="26"/>
      <c r="T159" s="26"/>
      <c r="U159" s="26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1:31" ht="38.25" x14ac:dyDescent="0.25">
      <c r="A160" s="20">
        <v>2</v>
      </c>
      <c r="B160" s="20" t="s">
        <v>45</v>
      </c>
      <c r="C160" s="20" t="s">
        <v>48</v>
      </c>
      <c r="D160" s="8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6"/>
      <c r="P160" s="26"/>
      <c r="Q160" s="26"/>
      <c r="R160" s="20"/>
      <c r="S160" s="26"/>
      <c r="T160" s="26"/>
      <c r="U160" s="88"/>
      <c r="V160" s="20"/>
      <c r="W160" s="20"/>
      <c r="X160" s="20"/>
      <c r="Y160" s="20"/>
      <c r="Z160" s="20"/>
      <c r="AA160" s="89"/>
      <c r="AB160" s="20"/>
      <c r="AC160" s="20"/>
      <c r="AD160" s="20"/>
      <c r="AE160" s="20"/>
    </row>
    <row r="161" spans="1:31" ht="38.25" x14ac:dyDescent="0.25">
      <c r="A161" s="20">
        <v>3</v>
      </c>
      <c r="B161" s="20" t="s">
        <v>45</v>
      </c>
      <c r="C161" s="20" t="s">
        <v>48</v>
      </c>
      <c r="D161" s="8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6"/>
      <c r="P161" s="26"/>
      <c r="Q161" s="26"/>
      <c r="R161" s="20"/>
      <c r="S161" s="26"/>
      <c r="T161" s="26"/>
      <c r="U161" s="26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1:31" ht="38.25" x14ac:dyDescent="0.25">
      <c r="A162" s="20">
        <v>4</v>
      </c>
      <c r="B162" s="20" t="s">
        <v>45</v>
      </c>
      <c r="C162" s="20" t="s">
        <v>48</v>
      </c>
      <c r="D162" s="8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6"/>
      <c r="P162" s="26"/>
      <c r="Q162" s="26"/>
      <c r="R162" s="20"/>
      <c r="S162" s="26"/>
      <c r="T162" s="26"/>
      <c r="U162" s="26"/>
      <c r="V162" s="20"/>
      <c r="W162" s="20"/>
      <c r="X162" s="20"/>
      <c r="Y162" s="20"/>
      <c r="Z162" s="20"/>
      <c r="AA162" s="90"/>
      <c r="AB162" s="20"/>
      <c r="AC162" s="20"/>
      <c r="AD162" s="20"/>
      <c r="AE162" s="20"/>
    </row>
    <row r="163" spans="1:31" ht="38.25" x14ac:dyDescent="0.25">
      <c r="A163" s="20">
        <v>5</v>
      </c>
      <c r="B163" s="20" t="s">
        <v>45</v>
      </c>
      <c r="C163" s="20" t="s">
        <v>48</v>
      </c>
      <c r="D163" s="8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6"/>
      <c r="P163" s="26"/>
      <c r="Q163" s="26"/>
      <c r="R163" s="91"/>
      <c r="S163" s="20"/>
      <c r="T163" s="26"/>
      <c r="U163" s="26"/>
      <c r="V163" s="20"/>
      <c r="W163" s="20"/>
      <c r="X163" s="20"/>
      <c r="Y163" s="20"/>
      <c r="Z163" s="20"/>
      <c r="AA163" s="89"/>
      <c r="AB163" s="20"/>
      <c r="AC163" s="20"/>
      <c r="AD163" s="20"/>
      <c r="AE163" s="20"/>
    </row>
    <row r="164" spans="1:31" ht="38.25" x14ac:dyDescent="0.25">
      <c r="A164" s="20">
        <v>6</v>
      </c>
      <c r="B164" s="20" t="s">
        <v>45</v>
      </c>
      <c r="C164" s="20" t="s">
        <v>48</v>
      </c>
      <c r="D164" s="8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6"/>
      <c r="P164" s="26"/>
      <c r="Q164" s="26"/>
      <c r="R164" s="20"/>
      <c r="S164" s="26"/>
      <c r="T164" s="26"/>
      <c r="U164" s="26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1:31" ht="38.25" x14ac:dyDescent="0.25">
      <c r="A165" s="20">
        <v>7</v>
      </c>
      <c r="B165" s="20" t="s">
        <v>45</v>
      </c>
      <c r="C165" s="20" t="s">
        <v>48</v>
      </c>
      <c r="D165" s="8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6"/>
      <c r="P165" s="26"/>
      <c r="Q165" s="26"/>
      <c r="R165" s="91"/>
      <c r="S165" s="20"/>
      <c r="T165" s="26"/>
      <c r="U165" s="26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1:31" ht="38.25" x14ac:dyDescent="0.25">
      <c r="A166" s="20">
        <v>8</v>
      </c>
      <c r="B166" s="20" t="s">
        <v>45</v>
      </c>
      <c r="C166" s="20" t="s">
        <v>48</v>
      </c>
      <c r="D166" s="8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6"/>
      <c r="P166" s="26"/>
      <c r="Q166" s="26"/>
      <c r="R166" s="66"/>
      <c r="S166" s="64"/>
      <c r="T166" s="65"/>
      <c r="U166" s="65"/>
      <c r="V166" s="12"/>
      <c r="W166" s="29"/>
      <c r="X166" s="12"/>
      <c r="Y166" s="12"/>
      <c r="Z166" s="12"/>
      <c r="AA166" s="20"/>
      <c r="AB166" s="20"/>
      <c r="AC166" s="20"/>
      <c r="AD166" s="20"/>
      <c r="AE166" s="12"/>
    </row>
    <row r="167" spans="1:31" ht="38.25" x14ac:dyDescent="0.25">
      <c r="A167" s="20">
        <v>9</v>
      </c>
      <c r="B167" s="20" t="s">
        <v>45</v>
      </c>
      <c r="C167" s="20" t="s">
        <v>48</v>
      </c>
      <c r="D167" s="8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6"/>
      <c r="P167" s="26"/>
      <c r="Q167" s="26"/>
      <c r="R167" s="66"/>
      <c r="S167" s="64"/>
      <c r="T167" s="65"/>
      <c r="U167" s="65"/>
      <c r="V167" s="12"/>
      <c r="W167" s="29"/>
      <c r="X167" s="12"/>
      <c r="Y167" s="12"/>
      <c r="Z167" s="12"/>
      <c r="AA167" s="20"/>
      <c r="AB167" s="20"/>
      <c r="AC167" s="20"/>
      <c r="AD167" s="20"/>
      <c r="AE167" s="12"/>
    </row>
    <row r="168" spans="1:31" ht="38.25" x14ac:dyDescent="0.25">
      <c r="A168" s="20">
        <v>10</v>
      </c>
      <c r="B168" s="20" t="s">
        <v>45</v>
      </c>
      <c r="C168" s="20" t="s">
        <v>48</v>
      </c>
      <c r="D168" s="8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6"/>
      <c r="P168" s="26"/>
      <c r="Q168" s="26"/>
      <c r="R168" s="20"/>
      <c r="S168" s="65"/>
      <c r="T168" s="65"/>
      <c r="U168" s="65"/>
      <c r="V168" s="12"/>
      <c r="W168" s="29"/>
      <c r="X168" s="12"/>
      <c r="Y168" s="12"/>
      <c r="Z168" s="12"/>
      <c r="AA168" s="92"/>
      <c r="AB168" s="20"/>
      <c r="AC168" s="20"/>
      <c r="AD168" s="20"/>
      <c r="AE168" s="12"/>
    </row>
    <row r="169" spans="1:31" ht="38.25" x14ac:dyDescent="0.25">
      <c r="A169" s="20">
        <v>11</v>
      </c>
      <c r="B169" s="20" t="s">
        <v>45</v>
      </c>
      <c r="C169" s="20" t="s">
        <v>48</v>
      </c>
      <c r="D169" s="8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6"/>
      <c r="P169" s="26"/>
      <c r="Q169" s="26"/>
      <c r="R169" s="66"/>
      <c r="S169" s="64"/>
      <c r="T169" s="65"/>
      <c r="U169" s="65"/>
      <c r="V169" s="12"/>
      <c r="W169" s="29"/>
      <c r="X169" s="12"/>
      <c r="Y169" s="12"/>
      <c r="Z169" s="12"/>
      <c r="AA169" s="20"/>
      <c r="AB169" s="20"/>
      <c r="AC169" s="20"/>
      <c r="AD169" s="20"/>
      <c r="AE169" s="12"/>
    </row>
    <row r="170" spans="1:31" ht="38.25" x14ac:dyDescent="0.25">
      <c r="A170" s="20">
        <v>12</v>
      </c>
      <c r="B170" s="20" t="s">
        <v>45</v>
      </c>
      <c r="C170" s="20" t="s">
        <v>48</v>
      </c>
      <c r="D170" s="8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6"/>
      <c r="P170" s="26"/>
      <c r="Q170" s="26"/>
      <c r="R170" s="66"/>
      <c r="S170" s="64"/>
      <c r="T170" s="65"/>
      <c r="U170" s="65"/>
      <c r="V170" s="12"/>
      <c r="W170" s="29"/>
      <c r="X170" s="12"/>
      <c r="Y170" s="12"/>
      <c r="Z170" s="12"/>
      <c r="AA170" s="20"/>
      <c r="AB170" s="20"/>
      <c r="AC170" s="20"/>
      <c r="AD170" s="20"/>
      <c r="AE170" s="12"/>
    </row>
    <row r="171" spans="1:31" ht="38.25" x14ac:dyDescent="0.25">
      <c r="A171" s="20">
        <v>13</v>
      </c>
      <c r="B171" s="20" t="s">
        <v>45</v>
      </c>
      <c r="C171" s="20" t="s">
        <v>48</v>
      </c>
      <c r="D171" s="8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6"/>
      <c r="P171" s="26"/>
      <c r="Q171" s="26"/>
      <c r="R171" s="66"/>
      <c r="S171" s="64"/>
      <c r="T171" s="65"/>
      <c r="U171" s="65"/>
      <c r="V171" s="12"/>
      <c r="W171" s="29"/>
      <c r="X171" s="12"/>
      <c r="Y171" s="12"/>
      <c r="Z171" s="12"/>
      <c r="AA171" s="20"/>
      <c r="AB171" s="20"/>
      <c r="AC171" s="20"/>
      <c r="AD171" s="20"/>
      <c r="AE171" s="12"/>
    </row>
    <row r="172" spans="1:31" ht="38.25" x14ac:dyDescent="0.25">
      <c r="A172" s="20">
        <v>14</v>
      </c>
      <c r="B172" s="20" t="s">
        <v>45</v>
      </c>
      <c r="C172" s="20" t="s">
        <v>48</v>
      </c>
      <c r="D172" s="8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6"/>
      <c r="P172" s="26"/>
      <c r="Q172" s="26"/>
      <c r="R172" s="20"/>
      <c r="S172" s="65"/>
      <c r="T172" s="65"/>
      <c r="U172" s="65"/>
      <c r="V172" s="12"/>
      <c r="W172" s="29"/>
      <c r="X172" s="12"/>
      <c r="Y172" s="12"/>
      <c r="Z172" s="12"/>
      <c r="AA172" s="20"/>
      <c r="AB172" s="20"/>
      <c r="AC172" s="20"/>
      <c r="AD172" s="20"/>
      <c r="AE172" s="12"/>
    </row>
    <row r="173" spans="1:31" ht="38.25" x14ac:dyDescent="0.25">
      <c r="A173" s="20">
        <v>15</v>
      </c>
      <c r="B173" s="20" t="s">
        <v>45</v>
      </c>
      <c r="C173" s="20" t="s">
        <v>48</v>
      </c>
      <c r="D173" s="8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6"/>
      <c r="P173" s="26"/>
      <c r="Q173" s="26"/>
      <c r="R173" s="20"/>
      <c r="S173" s="65"/>
      <c r="T173" s="65"/>
      <c r="U173" s="65"/>
      <c r="V173" s="12"/>
      <c r="W173" s="29"/>
      <c r="X173" s="12"/>
      <c r="Y173" s="12"/>
      <c r="Z173" s="12"/>
      <c r="AA173" s="92"/>
      <c r="AB173" s="20"/>
      <c r="AC173" s="20"/>
      <c r="AD173" s="20"/>
      <c r="AE173" s="12"/>
    </row>
    <row r="174" spans="1:31" ht="38.25" x14ac:dyDescent="0.25">
      <c r="A174" s="20">
        <v>16</v>
      </c>
      <c r="B174" s="20" t="s">
        <v>45</v>
      </c>
      <c r="C174" s="20" t="s">
        <v>48</v>
      </c>
      <c r="D174" s="8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6"/>
      <c r="P174" s="26"/>
      <c r="Q174" s="26"/>
      <c r="R174" s="66"/>
      <c r="S174" s="64"/>
      <c r="T174" s="65"/>
      <c r="U174" s="65"/>
      <c r="V174" s="12"/>
      <c r="W174" s="29"/>
      <c r="X174" s="12"/>
      <c r="Y174" s="12"/>
      <c r="Z174" s="12"/>
      <c r="AA174" s="92"/>
      <c r="AB174" s="20"/>
      <c r="AC174" s="20"/>
      <c r="AD174" s="20"/>
      <c r="AE174" s="12"/>
    </row>
    <row r="175" spans="1:31" ht="38.25" x14ac:dyDescent="0.25">
      <c r="A175" s="20">
        <v>17</v>
      </c>
      <c r="B175" s="20" t="s">
        <v>45</v>
      </c>
      <c r="C175" s="20" t="s">
        <v>48</v>
      </c>
      <c r="D175" s="82"/>
      <c r="E175" s="20"/>
      <c r="F175" s="20"/>
      <c r="G175" s="20"/>
      <c r="H175" s="20"/>
      <c r="I175" s="20"/>
      <c r="J175" s="20"/>
      <c r="K175" s="20"/>
      <c r="L175" s="20"/>
      <c r="M175" s="20"/>
      <c r="N175" s="29"/>
      <c r="O175" s="26"/>
      <c r="P175" s="26"/>
      <c r="Q175" s="26"/>
      <c r="R175" s="66"/>
      <c r="S175" s="64"/>
      <c r="T175" s="65"/>
      <c r="U175" s="65"/>
      <c r="V175" s="12"/>
      <c r="W175" s="29"/>
      <c r="X175" s="12"/>
      <c r="Y175" s="12"/>
      <c r="Z175" s="12"/>
      <c r="AA175" s="20"/>
      <c r="AB175" s="20"/>
      <c r="AC175" s="20"/>
      <c r="AD175" s="20"/>
      <c r="AE175" s="12"/>
    </row>
    <row r="176" spans="1:31" ht="38.25" x14ac:dyDescent="0.25">
      <c r="A176" s="20">
        <v>18</v>
      </c>
      <c r="B176" s="20" t="s">
        <v>45</v>
      </c>
      <c r="C176" s="20" t="s">
        <v>48</v>
      </c>
      <c r="D176" s="8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6"/>
      <c r="P176" s="26"/>
      <c r="Q176" s="26"/>
      <c r="R176" s="91"/>
      <c r="S176" s="20"/>
      <c r="T176" s="26"/>
      <c r="U176" s="26"/>
      <c r="V176" s="20"/>
      <c r="W176" s="20"/>
      <c r="X176" s="20"/>
      <c r="Y176" s="20"/>
      <c r="Z176" s="20"/>
      <c r="AA176" s="89"/>
      <c r="AB176" s="20"/>
      <c r="AC176" s="20"/>
      <c r="AD176" s="20"/>
      <c r="AE176" s="20"/>
    </row>
    <row r="177" spans="1:31" ht="38.25" x14ac:dyDescent="0.25">
      <c r="A177" s="20">
        <v>19</v>
      </c>
      <c r="B177" s="20" t="s">
        <v>45</v>
      </c>
      <c r="C177" s="20" t="s">
        <v>48</v>
      </c>
      <c r="D177" s="82"/>
      <c r="E177" s="20"/>
      <c r="F177" s="20"/>
      <c r="G177" s="93"/>
      <c r="H177" s="93"/>
      <c r="I177" s="20"/>
      <c r="J177" s="93"/>
      <c r="K177" s="20"/>
      <c r="M177" s="93"/>
      <c r="N177" s="12"/>
      <c r="O177" s="93"/>
      <c r="P177" s="94"/>
      <c r="Q177" s="93"/>
      <c r="R177" s="95"/>
      <c r="S177" s="96"/>
      <c r="T177" s="93"/>
      <c r="U177" s="93"/>
      <c r="V177" s="93"/>
      <c r="W177" s="93"/>
      <c r="X177" s="93"/>
      <c r="Y177" s="93"/>
      <c r="Z177" s="93"/>
      <c r="AA177" s="92"/>
      <c r="AB177" s="20"/>
      <c r="AC177" s="20"/>
      <c r="AD177" s="20"/>
      <c r="AE177" s="93"/>
    </row>
    <row r="178" spans="1:31" ht="38.25" x14ac:dyDescent="0.25">
      <c r="A178" s="20">
        <v>20</v>
      </c>
      <c r="B178" s="20" t="s">
        <v>45</v>
      </c>
      <c r="C178" s="20" t="s">
        <v>48</v>
      </c>
      <c r="D178" s="82"/>
      <c r="E178" s="20"/>
      <c r="F178" s="20"/>
      <c r="G178" s="93"/>
      <c r="H178" s="93"/>
      <c r="I178" s="20"/>
      <c r="J178" s="93"/>
      <c r="K178" s="20"/>
      <c r="M178" s="93"/>
      <c r="N178" s="12"/>
      <c r="O178" s="93"/>
      <c r="P178" s="94"/>
      <c r="Q178" s="93"/>
      <c r="R178" s="12"/>
      <c r="S178" s="12"/>
      <c r="T178" s="93"/>
      <c r="U178" s="93"/>
      <c r="V178" s="93"/>
      <c r="W178" s="93"/>
      <c r="X178" s="93"/>
      <c r="Y178" s="93"/>
      <c r="Z178" s="93"/>
      <c r="AA178" s="92"/>
      <c r="AB178" s="20"/>
      <c r="AC178" s="20"/>
      <c r="AD178" s="20"/>
      <c r="AE178" s="68"/>
    </row>
    <row r="179" spans="1:31" ht="38.25" x14ac:dyDescent="0.25">
      <c r="A179" s="20">
        <v>21</v>
      </c>
      <c r="B179" s="20" t="s">
        <v>45</v>
      </c>
      <c r="C179" s="20" t="s">
        <v>48</v>
      </c>
      <c r="D179" s="82"/>
      <c r="E179" s="20"/>
      <c r="F179" s="20"/>
      <c r="G179" s="93"/>
      <c r="H179" s="93"/>
      <c r="I179" s="20"/>
      <c r="J179" s="93"/>
      <c r="K179" s="20"/>
      <c r="M179" s="93"/>
      <c r="N179" s="12"/>
      <c r="O179" s="93"/>
      <c r="P179" s="94"/>
      <c r="Q179" s="93"/>
      <c r="R179" s="95"/>
      <c r="S179" s="96"/>
      <c r="T179" s="93"/>
      <c r="U179" s="93"/>
      <c r="V179" s="93"/>
      <c r="W179" s="93"/>
      <c r="X179" s="93"/>
      <c r="Y179" s="93"/>
      <c r="Z179" s="93"/>
      <c r="AA179" s="92"/>
      <c r="AB179" s="20"/>
      <c r="AC179" s="20"/>
      <c r="AD179" s="20"/>
      <c r="AE179" s="93"/>
    </row>
    <row r="180" spans="1:31" ht="38.25" x14ac:dyDescent="0.25">
      <c r="A180" s="20">
        <v>22</v>
      </c>
      <c r="B180" s="20" t="s">
        <v>45</v>
      </c>
      <c r="C180" s="20" t="s">
        <v>48</v>
      </c>
      <c r="D180" s="82"/>
      <c r="E180" s="20"/>
      <c r="F180" s="20"/>
      <c r="G180" s="93"/>
      <c r="H180" s="93"/>
      <c r="I180" s="20"/>
      <c r="J180" s="93"/>
      <c r="K180" s="20"/>
      <c r="L180" s="93"/>
      <c r="M180" s="12"/>
      <c r="N180" s="12"/>
      <c r="O180" s="93"/>
      <c r="P180" s="94"/>
      <c r="Q180" s="93"/>
      <c r="R180" s="95"/>
      <c r="S180" s="96"/>
      <c r="T180" s="93"/>
      <c r="U180" s="93"/>
      <c r="V180" s="93"/>
      <c r="W180" s="93"/>
      <c r="X180" s="93"/>
      <c r="Y180" s="93"/>
      <c r="Z180" s="93"/>
      <c r="AA180" s="92"/>
      <c r="AB180" s="20"/>
      <c r="AC180" s="20"/>
      <c r="AD180" s="20"/>
      <c r="AE180" s="93"/>
    </row>
    <row r="181" spans="1:31" s="86" customFormat="1" ht="38.25" x14ac:dyDescent="0.25">
      <c r="A181" s="86" t="s">
        <v>37</v>
      </c>
      <c r="B181" s="87" t="s">
        <v>45</v>
      </c>
      <c r="C181" s="20" t="s">
        <v>48</v>
      </c>
      <c r="D181" s="87">
        <v>22</v>
      </c>
      <c r="E181" s="87">
        <v>22</v>
      </c>
      <c r="F181" s="87">
        <f t="shared" ref="F181:Q181" si="7">SUM(F159:F180)</f>
        <v>0</v>
      </c>
      <c r="G181" s="87">
        <f t="shared" si="7"/>
        <v>0</v>
      </c>
      <c r="H181" s="87">
        <f t="shared" si="7"/>
        <v>0</v>
      </c>
      <c r="I181" s="87">
        <f t="shared" si="7"/>
        <v>0</v>
      </c>
      <c r="J181" s="87">
        <f t="shared" si="7"/>
        <v>0</v>
      </c>
      <c r="K181" s="87">
        <f t="shared" si="7"/>
        <v>0</v>
      </c>
      <c r="L181" s="87">
        <f t="shared" si="7"/>
        <v>0</v>
      </c>
      <c r="M181" s="87">
        <f t="shared" si="7"/>
        <v>0</v>
      </c>
      <c r="N181" s="87">
        <f t="shared" si="7"/>
        <v>0</v>
      </c>
      <c r="O181" s="87">
        <f t="shared" si="7"/>
        <v>0</v>
      </c>
      <c r="P181" s="87">
        <f t="shared" si="7"/>
        <v>0</v>
      </c>
      <c r="Q181" s="87">
        <f t="shared" si="7"/>
        <v>0</v>
      </c>
      <c r="R181" s="87">
        <v>32</v>
      </c>
      <c r="S181" s="87">
        <f>SUM(S159:S180)</f>
        <v>0</v>
      </c>
      <c r="T181" s="87">
        <v>3</v>
      </c>
      <c r="U181" s="87">
        <v>1</v>
      </c>
      <c r="V181" s="87">
        <f>SUM(V159:V180)</f>
        <v>0</v>
      </c>
      <c r="W181" s="87">
        <v>1</v>
      </c>
      <c r="X181" s="87">
        <f>SUM(X159:X180)</f>
        <v>0</v>
      </c>
      <c r="Y181" s="87">
        <v>3</v>
      </c>
      <c r="Z181" s="87">
        <f>SUM(Z159:Z180)</f>
        <v>0</v>
      </c>
      <c r="AA181" s="87"/>
      <c r="AB181" s="87">
        <f>SUM(AB159:AB180)</f>
        <v>0</v>
      </c>
      <c r="AC181" s="87">
        <f>SUM(AC159:AC180)</f>
        <v>0</v>
      </c>
      <c r="AD181" s="87">
        <f>SUM(AD159:AD180)</f>
        <v>0</v>
      </c>
      <c r="AE181" s="87">
        <f>SUM(AE159:AE180)</f>
        <v>0</v>
      </c>
    </row>
    <row r="182" spans="1:31" ht="38.25" x14ac:dyDescent="0.25">
      <c r="A182" s="12">
        <v>1</v>
      </c>
      <c r="B182" s="12" t="s">
        <v>49</v>
      </c>
      <c r="C182" s="12" t="s">
        <v>50</v>
      </c>
      <c r="D182" s="12"/>
      <c r="E182" s="12"/>
      <c r="F182" s="12"/>
      <c r="G182" s="12"/>
      <c r="H182" s="12"/>
      <c r="I182" s="12"/>
      <c r="J182" s="12"/>
      <c r="K182" s="12"/>
      <c r="M182" s="12"/>
      <c r="N182" s="12"/>
      <c r="O182" s="12"/>
      <c r="P182" s="65"/>
      <c r="Q182" s="65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ht="38.25" x14ac:dyDescent="0.25">
      <c r="A183" s="12">
        <v>2</v>
      </c>
      <c r="B183" s="12" t="s">
        <v>45</v>
      </c>
      <c r="C183" s="12" t="s">
        <v>50</v>
      </c>
      <c r="D183" s="97"/>
      <c r="E183" s="12"/>
      <c r="F183" s="12"/>
      <c r="G183" s="12"/>
      <c r="H183" s="12"/>
      <c r="I183" s="12"/>
      <c r="J183" s="12"/>
      <c r="K183" s="12"/>
      <c r="M183" s="12"/>
      <c r="N183" s="12"/>
      <c r="O183" s="12"/>
      <c r="P183" s="65"/>
      <c r="Q183" s="65"/>
      <c r="R183" s="12"/>
      <c r="S183" s="12"/>
      <c r="T183" s="12"/>
      <c r="U183" s="12"/>
      <c r="V183" s="12"/>
      <c r="W183" s="12"/>
      <c r="X183" s="12"/>
      <c r="Y183" s="12"/>
      <c r="Z183" s="12"/>
      <c r="AA183" s="98"/>
      <c r="AB183" s="12"/>
      <c r="AC183" s="12"/>
      <c r="AD183" s="12"/>
      <c r="AE183" s="12"/>
    </row>
    <row r="184" spans="1:31" ht="38.25" x14ac:dyDescent="0.25">
      <c r="A184" s="12">
        <v>3</v>
      </c>
      <c r="B184" s="12" t="s">
        <v>45</v>
      </c>
      <c r="C184" s="12" t="s">
        <v>50</v>
      </c>
      <c r="D184" s="97"/>
      <c r="E184" s="12"/>
      <c r="F184" s="12"/>
      <c r="G184" s="12"/>
      <c r="H184" s="12"/>
      <c r="I184" s="12"/>
      <c r="J184" s="12"/>
      <c r="K184" s="12"/>
      <c r="M184" s="12"/>
      <c r="N184" s="12"/>
      <c r="O184" s="12"/>
      <c r="P184" s="65"/>
      <c r="Q184" s="65"/>
      <c r="R184" s="12"/>
      <c r="S184" s="65"/>
      <c r="T184" s="65"/>
      <c r="U184" s="65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ht="38.25" x14ac:dyDescent="0.25">
      <c r="A185" s="12">
        <v>4</v>
      </c>
      <c r="B185" s="12" t="s">
        <v>45</v>
      </c>
      <c r="C185" s="12" t="s">
        <v>50</v>
      </c>
      <c r="D185" s="97"/>
      <c r="E185" s="12"/>
      <c r="F185" s="12"/>
      <c r="G185" s="12"/>
      <c r="H185" s="12"/>
      <c r="I185" s="12"/>
      <c r="J185" s="12"/>
      <c r="K185" s="12"/>
      <c r="M185" s="12"/>
      <c r="N185" s="12"/>
      <c r="O185" s="65"/>
      <c r="P185" s="65"/>
      <c r="Q185" s="65"/>
      <c r="R185" s="12"/>
      <c r="S185" s="65"/>
      <c r="T185" s="65"/>
      <c r="U185" s="65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ht="38.25" x14ac:dyDescent="0.25">
      <c r="A186" s="12">
        <v>5</v>
      </c>
      <c r="B186" s="12" t="s">
        <v>45</v>
      </c>
      <c r="C186" s="12" t="s">
        <v>50</v>
      </c>
      <c r="D186" s="97"/>
      <c r="E186" s="12"/>
      <c r="F186" s="12"/>
      <c r="G186" s="12"/>
      <c r="H186" s="12"/>
      <c r="I186" s="12"/>
      <c r="J186" s="12"/>
      <c r="K186" s="12"/>
      <c r="M186" s="12"/>
      <c r="N186" s="12"/>
      <c r="O186" s="65"/>
      <c r="P186" s="65"/>
      <c r="Q186" s="65"/>
      <c r="R186" s="12"/>
      <c r="S186" s="65"/>
      <c r="T186" s="65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ht="38.25" x14ac:dyDescent="0.25">
      <c r="A187" s="12">
        <v>6</v>
      </c>
      <c r="B187" s="12" t="s">
        <v>45</v>
      </c>
      <c r="C187" s="12" t="s">
        <v>50</v>
      </c>
      <c r="D187" s="97"/>
      <c r="E187" s="12"/>
      <c r="F187" s="12"/>
      <c r="G187" s="12"/>
      <c r="H187" s="12"/>
      <c r="I187" s="12"/>
      <c r="J187" s="12"/>
      <c r="K187" s="12"/>
      <c r="M187" s="12"/>
      <c r="N187" s="12"/>
      <c r="O187" s="65"/>
      <c r="P187" s="65"/>
      <c r="Q187" s="65"/>
      <c r="R187" s="12"/>
      <c r="S187" s="65"/>
      <c r="T187" s="65"/>
      <c r="U187" s="65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ht="38.25" x14ac:dyDescent="0.25">
      <c r="A188" s="12">
        <v>7</v>
      </c>
      <c r="B188" s="12" t="s">
        <v>45</v>
      </c>
      <c r="C188" s="12" t="s">
        <v>50</v>
      </c>
      <c r="D188" s="97"/>
      <c r="E188" s="12"/>
      <c r="F188" s="12"/>
      <c r="G188" s="12"/>
      <c r="H188" s="12"/>
      <c r="I188" s="12"/>
      <c r="J188" s="12"/>
      <c r="K188" s="12"/>
      <c r="M188" s="12"/>
      <c r="N188" s="12"/>
      <c r="O188" s="65"/>
      <c r="P188" s="65"/>
      <c r="Q188" s="65"/>
      <c r="R188" s="12"/>
      <c r="S188" s="65"/>
      <c r="T188" s="65"/>
      <c r="U188" s="65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s="100" customFormat="1" ht="78" customHeight="1" x14ac:dyDescent="0.25">
      <c r="A189" s="86" t="s">
        <v>37</v>
      </c>
      <c r="B189" s="86" t="s">
        <v>45</v>
      </c>
      <c r="C189" s="86" t="s">
        <v>50</v>
      </c>
      <c r="D189" s="99">
        <v>7</v>
      </c>
      <c r="E189" s="86">
        <v>7</v>
      </c>
      <c r="F189" s="86">
        <f t="shared" ref="F189:Q189" si="8">SUM(F182:F188)</f>
        <v>0</v>
      </c>
      <c r="G189" s="86">
        <f t="shared" si="8"/>
        <v>0</v>
      </c>
      <c r="H189" s="86">
        <f t="shared" si="8"/>
        <v>0</v>
      </c>
      <c r="I189" s="86">
        <f t="shared" si="8"/>
        <v>0</v>
      </c>
      <c r="J189" s="86">
        <f t="shared" si="8"/>
        <v>0</v>
      </c>
      <c r="K189" s="86">
        <f t="shared" si="8"/>
        <v>0</v>
      </c>
      <c r="L189" s="86">
        <f t="shared" si="8"/>
        <v>0</v>
      </c>
      <c r="M189" s="86">
        <f t="shared" si="8"/>
        <v>0</v>
      </c>
      <c r="N189" s="86">
        <f t="shared" si="8"/>
        <v>0</v>
      </c>
      <c r="O189" s="86">
        <f t="shared" si="8"/>
        <v>0</v>
      </c>
      <c r="P189" s="86">
        <f t="shared" si="8"/>
        <v>0</v>
      </c>
      <c r="Q189" s="86">
        <f t="shared" si="8"/>
        <v>0</v>
      </c>
      <c r="R189" s="86">
        <v>10</v>
      </c>
      <c r="S189" s="86">
        <f>SUM(S182:S188)</f>
        <v>0</v>
      </c>
      <c r="T189" s="86">
        <f>SUM(T182:T188)</f>
        <v>0</v>
      </c>
      <c r="U189" s="86">
        <v>1</v>
      </c>
      <c r="V189" s="86">
        <f>SUM(V182:V188)</f>
        <v>0</v>
      </c>
      <c r="W189" s="86">
        <f>SUM(W182:W188)</f>
        <v>0</v>
      </c>
      <c r="X189" s="86">
        <f>SUM(X182:X188)</f>
        <v>0</v>
      </c>
      <c r="Y189" s="86">
        <v>3</v>
      </c>
      <c r="Z189" s="86">
        <f>SUM(Z182:Z188)</f>
        <v>0</v>
      </c>
      <c r="AA189" s="86"/>
      <c r="AB189" s="86">
        <f>SUM(AB182:AB188)</f>
        <v>0</v>
      </c>
      <c r="AC189" s="86">
        <f>SUM(AC182:AC188)</f>
        <v>0</v>
      </c>
      <c r="AD189" s="86">
        <f>SUM(AD182:AD188)</f>
        <v>0</v>
      </c>
      <c r="AE189" s="86">
        <f>SUM(AE182:AE188)</f>
        <v>0</v>
      </c>
    </row>
    <row r="190" spans="1:31" ht="78" customHeight="1" x14ac:dyDescent="0.25">
      <c r="A190" s="12">
        <v>1</v>
      </c>
      <c r="B190" s="12" t="s">
        <v>45</v>
      </c>
      <c r="C190" s="12" t="s">
        <v>51</v>
      </c>
      <c r="D190" s="12"/>
      <c r="E190" s="12"/>
      <c r="F190" s="12"/>
      <c r="G190" s="12"/>
      <c r="H190" s="12"/>
      <c r="I190" s="12"/>
      <c r="J190" s="12"/>
      <c r="K190" s="12"/>
      <c r="M190" s="12"/>
      <c r="N190" s="12"/>
      <c r="O190" s="12"/>
      <c r="P190" s="65"/>
      <c r="Q190" s="65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ht="78" customHeight="1" x14ac:dyDescent="0.25">
      <c r="A191" s="12">
        <v>2</v>
      </c>
      <c r="B191" s="12" t="s">
        <v>45</v>
      </c>
      <c r="C191" s="12" t="s">
        <v>51</v>
      </c>
      <c r="D191" s="12"/>
      <c r="E191" s="12"/>
      <c r="F191" s="12"/>
      <c r="G191" s="12"/>
      <c r="H191" s="12"/>
      <c r="I191" s="12"/>
      <c r="J191" s="12"/>
      <c r="K191" s="12"/>
      <c r="M191" s="12"/>
      <c r="N191" s="12"/>
      <c r="O191" s="12"/>
      <c r="P191" s="65"/>
      <c r="Q191" s="65"/>
      <c r="R191" s="12"/>
      <c r="S191" s="12"/>
      <c r="T191" s="12"/>
      <c r="U191" s="12"/>
      <c r="V191" s="12"/>
      <c r="W191" s="12"/>
      <c r="X191" s="12"/>
      <c r="Y191" s="12"/>
      <c r="Z191" s="12"/>
      <c r="AA191" s="98"/>
      <c r="AB191" s="12"/>
      <c r="AC191" s="12"/>
      <c r="AD191" s="12"/>
      <c r="AE191" s="12"/>
    </row>
    <row r="192" spans="1:31" s="86" customFormat="1" ht="78" customHeight="1" x14ac:dyDescent="0.25">
      <c r="A192" s="86" t="s">
        <v>37</v>
      </c>
      <c r="B192" s="86" t="s">
        <v>45</v>
      </c>
      <c r="C192" s="86" t="s">
        <v>51</v>
      </c>
      <c r="D192" s="87">
        <v>2</v>
      </c>
      <c r="E192" s="87">
        <v>2</v>
      </c>
      <c r="F192" s="87">
        <f t="shared" ref="F192:Q192" si="9">SUM(F190:F191)</f>
        <v>0</v>
      </c>
      <c r="G192" s="87">
        <f t="shared" si="9"/>
        <v>0</v>
      </c>
      <c r="H192" s="87">
        <f t="shared" si="9"/>
        <v>0</v>
      </c>
      <c r="I192" s="87">
        <f t="shared" si="9"/>
        <v>0</v>
      </c>
      <c r="J192" s="87">
        <f t="shared" si="9"/>
        <v>0</v>
      </c>
      <c r="K192" s="87">
        <f t="shared" si="9"/>
        <v>0</v>
      </c>
      <c r="L192" s="87">
        <f t="shared" si="9"/>
        <v>0</v>
      </c>
      <c r="M192" s="87">
        <f t="shared" si="9"/>
        <v>0</v>
      </c>
      <c r="N192" s="87">
        <f t="shared" si="9"/>
        <v>0</v>
      </c>
      <c r="O192" s="87">
        <f t="shared" si="9"/>
        <v>0</v>
      </c>
      <c r="P192" s="87">
        <f t="shared" si="9"/>
        <v>0</v>
      </c>
      <c r="Q192" s="87">
        <f t="shared" si="9"/>
        <v>0</v>
      </c>
      <c r="R192" s="87">
        <v>1</v>
      </c>
      <c r="S192" s="87">
        <f t="shared" ref="S192:X192" si="10">SUM(S190:S191)</f>
        <v>0</v>
      </c>
      <c r="T192" s="87">
        <f t="shared" si="10"/>
        <v>0</v>
      </c>
      <c r="U192" s="87">
        <f t="shared" si="10"/>
        <v>0</v>
      </c>
      <c r="V192" s="87">
        <f t="shared" si="10"/>
        <v>0</v>
      </c>
      <c r="W192" s="87">
        <f t="shared" si="10"/>
        <v>0</v>
      </c>
      <c r="X192" s="87">
        <f t="shared" si="10"/>
        <v>0</v>
      </c>
      <c r="Y192" s="87">
        <v>3</v>
      </c>
      <c r="Z192" s="87">
        <f>SUM(Z190:Z191)</f>
        <v>0</v>
      </c>
      <c r="AA192" s="87"/>
      <c r="AB192" s="87">
        <f>SUM(AB190:AB191)</f>
        <v>0</v>
      </c>
      <c r="AC192" s="87">
        <f>SUM(AC190:AC191)</f>
        <v>0</v>
      </c>
      <c r="AD192" s="87">
        <f>SUM(AD190:AD191)</f>
        <v>0</v>
      </c>
      <c r="AE192" s="87">
        <f>SUM(AE190:AE191)</f>
        <v>0</v>
      </c>
    </row>
    <row r="193" spans="1:31" ht="78" customHeight="1" x14ac:dyDescent="0.25">
      <c r="A193" s="20">
        <v>1</v>
      </c>
      <c r="B193" s="20" t="s">
        <v>45</v>
      </c>
      <c r="C193" s="20" t="s">
        <v>52</v>
      </c>
      <c r="D193" s="20">
        <v>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6"/>
      <c r="Q193" s="26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9"/>
      <c r="AD193" s="29"/>
      <c r="AE193" s="29"/>
    </row>
    <row r="194" spans="1:31" s="101" customFormat="1" ht="38.25" x14ac:dyDescent="0.25">
      <c r="A194" s="101" t="s">
        <v>37</v>
      </c>
      <c r="B194" s="102" t="s">
        <v>45</v>
      </c>
      <c r="C194" s="102" t="s">
        <v>52</v>
      </c>
      <c r="D194" s="102">
        <v>1</v>
      </c>
      <c r="E194" s="102">
        <v>1</v>
      </c>
      <c r="F194" s="102">
        <f t="shared" ref="F194:Q194" si="11">SUM(F193:F193)</f>
        <v>0</v>
      </c>
      <c r="G194" s="102">
        <f t="shared" si="11"/>
        <v>0</v>
      </c>
      <c r="H194" s="102">
        <f t="shared" si="11"/>
        <v>0</v>
      </c>
      <c r="I194" s="102">
        <f t="shared" si="11"/>
        <v>0</v>
      </c>
      <c r="J194" s="102">
        <f t="shared" si="11"/>
        <v>0</v>
      </c>
      <c r="K194" s="102">
        <f t="shared" si="11"/>
        <v>0</v>
      </c>
      <c r="L194" s="102">
        <f t="shared" si="11"/>
        <v>0</v>
      </c>
      <c r="M194" s="102">
        <f t="shared" si="11"/>
        <v>0</v>
      </c>
      <c r="N194" s="102">
        <f t="shared" si="11"/>
        <v>0</v>
      </c>
      <c r="O194" s="102">
        <f t="shared" si="11"/>
        <v>0</v>
      </c>
      <c r="P194" s="102">
        <f t="shared" si="11"/>
        <v>0</v>
      </c>
      <c r="Q194" s="102">
        <f t="shared" si="11"/>
        <v>0</v>
      </c>
      <c r="R194" s="102">
        <v>2</v>
      </c>
      <c r="S194" s="102">
        <f t="shared" ref="S194:Z194" si="12">SUM(S193:S193)</f>
        <v>0</v>
      </c>
      <c r="T194" s="102">
        <f t="shared" si="12"/>
        <v>0</v>
      </c>
      <c r="U194" s="102">
        <f t="shared" si="12"/>
        <v>0</v>
      </c>
      <c r="V194" s="102">
        <f t="shared" si="12"/>
        <v>0</v>
      </c>
      <c r="W194" s="102">
        <f t="shared" si="12"/>
        <v>0</v>
      </c>
      <c r="X194" s="102">
        <f t="shared" si="12"/>
        <v>0</v>
      </c>
      <c r="Y194" s="102">
        <f t="shared" si="12"/>
        <v>0</v>
      </c>
      <c r="Z194" s="102">
        <f t="shared" si="12"/>
        <v>0</v>
      </c>
      <c r="AA194" s="102"/>
      <c r="AB194" s="102">
        <f>SUM(AB193:AB193)</f>
        <v>0</v>
      </c>
      <c r="AC194" s="102">
        <f>SUM(AC193:AC193)</f>
        <v>0</v>
      </c>
      <c r="AD194" s="102">
        <f>SUM(AD193:AD193)</f>
        <v>0</v>
      </c>
      <c r="AE194" s="102">
        <f>SUM(AE193:AE193)</f>
        <v>0</v>
      </c>
    </row>
    <row r="195" spans="1:31" ht="25.5" x14ac:dyDescent="0.25">
      <c r="A195" s="20">
        <v>1</v>
      </c>
      <c r="B195" s="20" t="s">
        <v>45</v>
      </c>
      <c r="C195" s="20" t="s">
        <v>53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6"/>
      <c r="Q195" s="26"/>
      <c r="S195" s="20"/>
      <c r="T195" s="20"/>
      <c r="U195" s="20"/>
      <c r="V195" s="20"/>
      <c r="W195" s="20"/>
      <c r="X195" s="20"/>
      <c r="Y195" s="20"/>
      <c r="AA195" s="20"/>
      <c r="AB195" s="20"/>
      <c r="AC195" s="20"/>
      <c r="AD195" s="20"/>
      <c r="AE195" s="20"/>
    </row>
    <row r="196" spans="1:31" ht="25.5" x14ac:dyDescent="0.25">
      <c r="A196" s="20">
        <v>2</v>
      </c>
      <c r="B196" s="20" t="s">
        <v>45</v>
      </c>
      <c r="C196" s="20" t="s">
        <v>53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6"/>
      <c r="Q196" s="26"/>
      <c r="R196" s="20"/>
      <c r="S196" s="20"/>
      <c r="T196" s="20"/>
      <c r="U196" s="20"/>
      <c r="V196" s="20"/>
      <c r="W196" s="20"/>
      <c r="X196" s="20"/>
      <c r="Y196" s="20"/>
      <c r="Z196" s="20"/>
      <c r="AA196" s="103"/>
      <c r="AB196" s="20"/>
      <c r="AC196" s="20"/>
      <c r="AD196" s="20"/>
      <c r="AE196" s="20"/>
    </row>
    <row r="197" spans="1:31" ht="25.5" x14ac:dyDescent="0.25">
      <c r="A197" s="20">
        <v>3</v>
      </c>
      <c r="B197" s="20" t="s">
        <v>45</v>
      </c>
      <c r="C197" s="20" t="s">
        <v>53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6"/>
      <c r="Q197" s="26"/>
      <c r="R197" s="20"/>
      <c r="S197" s="26"/>
      <c r="T197" s="26"/>
      <c r="U197" s="26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1:31" ht="25.5" x14ac:dyDescent="0.25">
      <c r="A198" s="20">
        <v>4</v>
      </c>
      <c r="B198" s="20" t="s">
        <v>45</v>
      </c>
      <c r="C198" s="20" t="s">
        <v>53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6"/>
      <c r="P198" s="26"/>
      <c r="Q198" s="26"/>
      <c r="R198" s="20"/>
      <c r="S198" s="20"/>
      <c r="T198" s="26"/>
      <c r="U198" s="26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1:31" ht="25.5" x14ac:dyDescent="0.25">
      <c r="A199" s="20">
        <v>5</v>
      </c>
      <c r="B199" s="20" t="s">
        <v>45</v>
      </c>
      <c r="C199" s="20" t="s">
        <v>53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6"/>
      <c r="Q199" s="26"/>
      <c r="R199" s="20"/>
      <c r="S199" s="26"/>
      <c r="T199" s="26"/>
      <c r="U199" s="26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1:31" ht="25.5" x14ac:dyDescent="0.25">
      <c r="A200" s="20">
        <v>6</v>
      </c>
      <c r="B200" s="20" t="s">
        <v>45</v>
      </c>
      <c r="C200" s="20" t="s">
        <v>53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6"/>
      <c r="Q200" s="26"/>
      <c r="R200" s="26"/>
      <c r="S200" s="26"/>
      <c r="T200" s="26"/>
      <c r="U200" s="26"/>
      <c r="V200" s="20"/>
      <c r="W200" s="20"/>
      <c r="X200" s="20"/>
      <c r="Y200" s="20"/>
      <c r="Z200" s="20"/>
      <c r="AA200" s="20"/>
      <c r="AB200" s="20"/>
      <c r="AC200" s="20"/>
      <c r="AD200" s="20"/>
      <c r="AE200" s="31"/>
    </row>
    <row r="201" spans="1:31" ht="25.5" x14ac:dyDescent="0.25">
      <c r="A201" s="20">
        <v>7</v>
      </c>
      <c r="B201" s="20" t="s">
        <v>45</v>
      </c>
      <c r="C201" s="20" t="s">
        <v>53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6"/>
      <c r="Q201" s="26"/>
      <c r="R201" s="26"/>
      <c r="S201" s="26"/>
      <c r="T201" s="26"/>
      <c r="U201" s="26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1:31" ht="25.5" x14ac:dyDescent="0.25">
      <c r="A202" s="20">
        <v>8</v>
      </c>
      <c r="B202" s="20" t="s">
        <v>45</v>
      </c>
      <c r="C202" s="20" t="s">
        <v>53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6"/>
      <c r="Q202" s="26"/>
      <c r="R202" s="26"/>
      <c r="S202" s="20"/>
      <c r="T202" s="26"/>
      <c r="U202" s="26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1:31" ht="25.5" x14ac:dyDescent="0.25">
      <c r="A203" s="20">
        <v>9</v>
      </c>
      <c r="B203" s="20" t="s">
        <v>45</v>
      </c>
      <c r="C203" s="20" t="s">
        <v>53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6"/>
      <c r="Q203" s="26"/>
      <c r="R203" s="15"/>
      <c r="S203" s="85"/>
      <c r="T203" s="85"/>
      <c r="U203" s="26"/>
      <c r="V203" s="20"/>
      <c r="W203" s="20"/>
      <c r="X203" s="20"/>
      <c r="Y203" s="20"/>
      <c r="Z203" s="20"/>
      <c r="AA203" s="20"/>
      <c r="AB203" s="20"/>
      <c r="AC203" s="20"/>
      <c r="AD203" s="31"/>
      <c r="AE203" s="20"/>
    </row>
    <row r="204" spans="1:31" ht="25.5" x14ac:dyDescent="0.25">
      <c r="A204" s="20">
        <v>10</v>
      </c>
      <c r="B204" s="20" t="s">
        <v>45</v>
      </c>
      <c r="C204" s="20" t="s">
        <v>53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6"/>
      <c r="Q204" s="26"/>
      <c r="R204" s="26"/>
      <c r="S204" s="20"/>
      <c r="T204" s="26"/>
      <c r="U204" s="26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1:31" ht="25.5" x14ac:dyDescent="0.25">
      <c r="A205" s="20">
        <v>11</v>
      </c>
      <c r="B205" s="20" t="s">
        <v>45</v>
      </c>
      <c r="C205" s="20" t="s">
        <v>53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6"/>
      <c r="Q205" s="26"/>
      <c r="R205" s="95"/>
      <c r="S205" s="96"/>
      <c r="T205" s="26"/>
      <c r="U205" s="26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1:31" ht="25.5" x14ac:dyDescent="0.25">
      <c r="A206" s="20">
        <v>12</v>
      </c>
      <c r="B206" s="20" t="s">
        <v>45</v>
      </c>
      <c r="C206" s="20" t="s">
        <v>53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6"/>
      <c r="Q206" s="26"/>
      <c r="R206" s="26"/>
      <c r="S206" s="20"/>
      <c r="T206" s="26"/>
      <c r="U206" s="26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1:31" ht="25.5" x14ac:dyDescent="0.25">
      <c r="A207" s="20">
        <v>13</v>
      </c>
      <c r="B207" s="20" t="s">
        <v>45</v>
      </c>
      <c r="C207" s="20" t="s">
        <v>53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6"/>
      <c r="Q207" s="26"/>
      <c r="R207" s="26"/>
      <c r="S207" s="26"/>
      <c r="T207" s="26"/>
      <c r="U207" s="26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1:31" ht="25.5" x14ac:dyDescent="0.25">
      <c r="A208" s="20">
        <v>14</v>
      </c>
      <c r="B208" s="20" t="s">
        <v>45</v>
      </c>
      <c r="C208" s="20" t="s">
        <v>53</v>
      </c>
      <c r="D208" s="20"/>
      <c r="E208" s="82"/>
      <c r="F208" s="20"/>
      <c r="G208" s="82"/>
      <c r="H208" s="82"/>
      <c r="I208" s="20"/>
      <c r="J208" s="20"/>
      <c r="K208" s="20"/>
      <c r="L208" s="20"/>
      <c r="M208" s="20"/>
      <c r="N208" s="20"/>
      <c r="O208" s="20"/>
      <c r="P208" s="26"/>
      <c r="Q208" s="26"/>
      <c r="R208" s="20"/>
      <c r="S208" s="20"/>
      <c r="T208" s="20"/>
      <c r="U208" s="20"/>
      <c r="V208" s="20"/>
      <c r="W208" s="20"/>
      <c r="X208" s="20"/>
      <c r="Y208" s="20"/>
      <c r="Z208" s="20"/>
      <c r="AA208" s="103"/>
      <c r="AB208" s="20"/>
      <c r="AC208" s="20"/>
      <c r="AD208" s="20"/>
      <c r="AE208" s="20"/>
    </row>
    <row r="209" spans="1:31" ht="25.5" x14ac:dyDescent="0.25">
      <c r="A209" s="20">
        <v>15</v>
      </c>
      <c r="B209" s="20" t="s">
        <v>45</v>
      </c>
      <c r="C209" s="20" t="s">
        <v>53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6"/>
      <c r="Q209" s="26"/>
      <c r="R209" s="95"/>
      <c r="S209" s="96"/>
      <c r="T209" s="20"/>
      <c r="U209" s="20"/>
      <c r="V209" s="20"/>
      <c r="W209" s="20"/>
      <c r="X209" s="20"/>
      <c r="Y209" s="20"/>
      <c r="Z209" s="20"/>
      <c r="AA209" s="103"/>
      <c r="AB209" s="20"/>
      <c r="AC209" s="20"/>
      <c r="AD209" s="20"/>
      <c r="AE209" s="20"/>
    </row>
    <row r="210" spans="1:31" ht="25.5" x14ac:dyDescent="0.25">
      <c r="A210" s="20">
        <v>16</v>
      </c>
      <c r="B210" s="20" t="s">
        <v>45</v>
      </c>
      <c r="C210" s="20" t="s">
        <v>53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6"/>
      <c r="Q210" s="26"/>
      <c r="R210" s="26"/>
      <c r="S210" s="26"/>
      <c r="T210" s="26"/>
      <c r="U210" s="26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1:31" ht="25.5" x14ac:dyDescent="0.25">
      <c r="A211" s="20">
        <v>17</v>
      </c>
      <c r="B211" s="20" t="s">
        <v>45</v>
      </c>
      <c r="C211" s="20" t="s">
        <v>53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6"/>
      <c r="Q211" s="26"/>
      <c r="R211" s="20"/>
      <c r="S211" s="20"/>
      <c r="T211" s="20"/>
      <c r="U211" s="20"/>
      <c r="V211" s="20"/>
      <c r="W211" s="20"/>
      <c r="X211" s="20"/>
      <c r="Y211" s="20"/>
      <c r="Z211" s="20"/>
      <c r="AA211" s="103"/>
      <c r="AB211" s="20"/>
      <c r="AC211" s="20"/>
      <c r="AD211" s="20"/>
      <c r="AE211" s="20"/>
    </row>
    <row r="212" spans="1:31" ht="25.5" x14ac:dyDescent="0.25">
      <c r="A212" s="20">
        <v>18</v>
      </c>
      <c r="B212" s="20" t="s">
        <v>45</v>
      </c>
      <c r="C212" s="20" t="s">
        <v>53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6"/>
      <c r="Q212" s="26"/>
      <c r="R212" s="20"/>
      <c r="S212" s="20"/>
      <c r="T212" s="20"/>
      <c r="U212" s="20"/>
      <c r="V212" s="20"/>
      <c r="W212" s="20"/>
      <c r="X212" s="20"/>
      <c r="Y212" s="20"/>
      <c r="Z212" s="20"/>
      <c r="AA212" s="103"/>
      <c r="AB212" s="20"/>
      <c r="AC212" s="20"/>
      <c r="AD212" s="20"/>
      <c r="AE212" s="20"/>
    </row>
    <row r="213" spans="1:31" ht="25.5" x14ac:dyDescent="0.25">
      <c r="A213" s="20">
        <v>19</v>
      </c>
      <c r="B213" s="20" t="s">
        <v>45</v>
      </c>
      <c r="C213" s="20" t="s">
        <v>53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6"/>
      <c r="Q213" s="26"/>
      <c r="R213" s="95"/>
      <c r="S213" s="96"/>
      <c r="T213" s="20"/>
      <c r="U213" s="20"/>
      <c r="V213" s="20"/>
      <c r="W213" s="20"/>
      <c r="X213" s="20"/>
      <c r="Y213" s="20"/>
      <c r="Z213" s="20"/>
      <c r="AA213" s="103"/>
      <c r="AB213" s="20"/>
      <c r="AC213" s="20"/>
      <c r="AD213" s="20"/>
      <c r="AE213" s="20"/>
    </row>
    <row r="214" spans="1:31" ht="25.5" x14ac:dyDescent="0.25">
      <c r="A214" s="20">
        <v>20</v>
      </c>
      <c r="B214" s="20" t="s">
        <v>45</v>
      </c>
      <c r="C214" s="20" t="s">
        <v>53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6"/>
      <c r="Q214" s="26"/>
      <c r="R214" s="95"/>
      <c r="S214" s="96"/>
      <c r="T214" s="20"/>
      <c r="U214" s="20"/>
      <c r="V214" s="20"/>
      <c r="W214" s="20"/>
      <c r="X214" s="20"/>
      <c r="Y214" s="20"/>
      <c r="Z214" s="20"/>
      <c r="AA214" s="103"/>
      <c r="AB214" s="20"/>
      <c r="AC214" s="20"/>
      <c r="AD214" s="20"/>
      <c r="AE214" s="20"/>
    </row>
    <row r="215" spans="1:31" ht="25.5" x14ac:dyDescent="0.25">
      <c r="A215" s="20">
        <v>21</v>
      </c>
      <c r="B215" s="20" t="s">
        <v>45</v>
      </c>
      <c r="C215" s="20" t="s">
        <v>53</v>
      </c>
      <c r="D215" s="20"/>
      <c r="E215" s="26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6"/>
      <c r="Q215" s="26"/>
      <c r="R215" s="95"/>
      <c r="S215" s="96"/>
      <c r="T215" s="26"/>
      <c r="U215" s="26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1:31" ht="25.5" x14ac:dyDescent="0.25">
      <c r="A216" s="20">
        <v>22</v>
      </c>
      <c r="B216" s="20" t="s">
        <v>45</v>
      </c>
      <c r="C216" s="20" t="s">
        <v>53</v>
      </c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6"/>
      <c r="Q216" s="26"/>
      <c r="R216" s="20"/>
      <c r="S216" s="20"/>
      <c r="T216" s="20"/>
      <c r="U216" s="20"/>
      <c r="V216" s="20"/>
      <c r="W216" s="20"/>
      <c r="X216" s="20"/>
      <c r="Y216" s="20"/>
      <c r="Z216" s="20"/>
      <c r="AA216" s="103"/>
      <c r="AB216" s="20"/>
      <c r="AC216" s="20"/>
      <c r="AD216" s="20"/>
      <c r="AE216" s="20"/>
    </row>
    <row r="217" spans="1:31" ht="25.5" x14ac:dyDescent="0.25">
      <c r="A217" s="20">
        <v>23</v>
      </c>
      <c r="B217" s="20" t="s">
        <v>45</v>
      </c>
      <c r="C217" s="20" t="s">
        <v>53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6"/>
      <c r="Q217" s="26"/>
      <c r="R217" s="26"/>
      <c r="S217" s="20"/>
      <c r="T217" s="20"/>
      <c r="U217" s="20"/>
      <c r="V217" s="20"/>
      <c r="W217" s="20"/>
      <c r="X217" s="20"/>
      <c r="Y217" s="20"/>
      <c r="Z217" s="20"/>
      <c r="AA217" s="103"/>
      <c r="AB217" s="20"/>
      <c r="AC217" s="20"/>
      <c r="AD217" s="20"/>
      <c r="AE217" s="20"/>
    </row>
    <row r="218" spans="1:31" ht="25.5" x14ac:dyDescent="0.25">
      <c r="A218" s="20">
        <v>24</v>
      </c>
      <c r="B218" s="20" t="s">
        <v>45</v>
      </c>
      <c r="C218" s="20" t="s">
        <v>53</v>
      </c>
      <c r="D218" s="20"/>
      <c r="E218" s="26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6"/>
      <c r="Q218" s="26"/>
      <c r="R218" s="26"/>
      <c r="S218" s="26"/>
      <c r="T218" s="26"/>
      <c r="U218" s="26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1:31" ht="25.5" x14ac:dyDescent="0.25">
      <c r="A219" s="20">
        <v>25</v>
      </c>
      <c r="B219" s="20" t="s">
        <v>45</v>
      </c>
      <c r="C219" s="20" t="s">
        <v>53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6"/>
      <c r="Q219" s="26"/>
      <c r="R219" s="20"/>
      <c r="S219" s="20"/>
      <c r="T219" s="20"/>
      <c r="U219" s="20"/>
      <c r="V219" s="20"/>
      <c r="W219" s="20"/>
      <c r="X219" s="20"/>
      <c r="Y219" s="20"/>
      <c r="Z219" s="20"/>
      <c r="AA219" s="103"/>
      <c r="AB219" s="20"/>
      <c r="AC219" s="20"/>
      <c r="AD219" s="20"/>
      <c r="AE219" s="20"/>
    </row>
    <row r="220" spans="1:31" s="86" customFormat="1" ht="38.25" x14ac:dyDescent="0.25">
      <c r="A220" s="86" t="s">
        <v>37</v>
      </c>
      <c r="B220" s="87" t="s">
        <v>45</v>
      </c>
      <c r="C220" s="87" t="s">
        <v>53</v>
      </c>
      <c r="D220" s="87">
        <v>25</v>
      </c>
      <c r="E220" s="87">
        <v>25</v>
      </c>
      <c r="F220" s="87">
        <f t="shared" ref="F220:Q220" si="13">SUM(F195:F219)</f>
        <v>0</v>
      </c>
      <c r="G220" s="87">
        <f t="shared" si="13"/>
        <v>0</v>
      </c>
      <c r="H220" s="87">
        <f t="shared" si="13"/>
        <v>0</v>
      </c>
      <c r="I220" s="87">
        <f t="shared" si="13"/>
        <v>0</v>
      </c>
      <c r="J220" s="87">
        <f t="shared" si="13"/>
        <v>0</v>
      </c>
      <c r="K220" s="87">
        <f t="shared" si="13"/>
        <v>0</v>
      </c>
      <c r="L220" s="87">
        <f t="shared" si="13"/>
        <v>0</v>
      </c>
      <c r="M220" s="87">
        <f t="shared" si="13"/>
        <v>0</v>
      </c>
      <c r="N220" s="87">
        <f t="shared" si="13"/>
        <v>0</v>
      </c>
      <c r="O220" s="87">
        <f t="shared" si="13"/>
        <v>0</v>
      </c>
      <c r="P220" s="87">
        <f t="shared" si="13"/>
        <v>0</v>
      </c>
      <c r="Q220" s="87">
        <f t="shared" si="13"/>
        <v>0</v>
      </c>
      <c r="R220" s="87">
        <v>27</v>
      </c>
      <c r="S220" s="87">
        <f t="shared" ref="S220:X220" si="14">SUM(S195:S219)</f>
        <v>0</v>
      </c>
      <c r="T220" s="87">
        <f t="shared" si="14"/>
        <v>0</v>
      </c>
      <c r="U220" s="87">
        <f t="shared" si="14"/>
        <v>0</v>
      </c>
      <c r="V220" s="87">
        <f t="shared" si="14"/>
        <v>0</v>
      </c>
      <c r="W220" s="87">
        <f t="shared" si="14"/>
        <v>0</v>
      </c>
      <c r="X220" s="87">
        <f t="shared" si="14"/>
        <v>0</v>
      </c>
      <c r="Y220" s="87">
        <v>2</v>
      </c>
      <c r="Z220" s="87">
        <f>SUM(Z195:Z219)</f>
        <v>0</v>
      </c>
      <c r="AA220" s="87"/>
      <c r="AB220" s="87">
        <f>SUM(AB195:AB219)</f>
        <v>0</v>
      </c>
      <c r="AC220" s="87">
        <f>SUM(AC195:AC219)</f>
        <v>0</v>
      </c>
      <c r="AD220" s="87">
        <f>SUM(AD195:AD219)</f>
        <v>0</v>
      </c>
      <c r="AE220" s="87">
        <f>SUM(AE195:AE219)</f>
        <v>0</v>
      </c>
    </row>
    <row r="221" spans="1:31" ht="25.5" x14ac:dyDescent="0.25">
      <c r="A221" s="12">
        <v>1</v>
      </c>
      <c r="B221" s="12" t="s">
        <v>45</v>
      </c>
      <c r="C221" s="12" t="s">
        <v>54</v>
      </c>
      <c r="D221" s="12"/>
      <c r="E221" s="12"/>
      <c r="F221" s="12"/>
      <c r="G221" s="12"/>
      <c r="H221" s="12"/>
      <c r="I221" s="12"/>
      <c r="J221" s="12"/>
      <c r="K221" s="12"/>
      <c r="M221" s="12"/>
      <c r="N221" s="12"/>
      <c r="O221" s="12"/>
      <c r="P221" s="65"/>
      <c r="Q221" s="65"/>
      <c r="S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1:31" ht="25.5" x14ac:dyDescent="0.25">
      <c r="A222" s="12">
        <v>2</v>
      </c>
      <c r="B222" s="12" t="s">
        <v>45</v>
      </c>
      <c r="C222" s="12" t="s">
        <v>54</v>
      </c>
      <c r="D222" s="12"/>
      <c r="E222" s="12"/>
      <c r="F222" s="12"/>
      <c r="G222" s="12"/>
      <c r="H222" s="12"/>
      <c r="I222" s="12"/>
      <c r="J222" s="12"/>
      <c r="K222" s="12"/>
      <c r="M222" s="12"/>
      <c r="N222" s="12"/>
      <c r="O222" s="12"/>
      <c r="P222" s="65"/>
      <c r="Q222" s="65"/>
      <c r="R222" s="12"/>
      <c r="S222" s="12"/>
      <c r="T222" s="12"/>
      <c r="U222" s="12"/>
      <c r="V222" s="12"/>
      <c r="W222" s="12"/>
      <c r="X222" s="12"/>
      <c r="Y222" s="12"/>
      <c r="Z222" s="12"/>
      <c r="AA222" s="104"/>
      <c r="AB222" s="12"/>
      <c r="AC222" s="12"/>
      <c r="AD222" s="12"/>
      <c r="AE222" s="12"/>
    </row>
    <row r="223" spans="1:31" ht="25.5" x14ac:dyDescent="0.25">
      <c r="A223" s="12">
        <v>3</v>
      </c>
      <c r="B223" s="12" t="s">
        <v>45</v>
      </c>
      <c r="C223" s="12" t="s">
        <v>54</v>
      </c>
      <c r="D223" s="12"/>
      <c r="E223" s="12"/>
      <c r="F223" s="12"/>
      <c r="G223" s="12"/>
      <c r="H223" s="12"/>
      <c r="I223" s="12"/>
      <c r="J223" s="12"/>
      <c r="K223" s="12"/>
      <c r="M223" s="12"/>
      <c r="N223" s="12"/>
      <c r="O223" s="12"/>
      <c r="P223" s="65"/>
      <c r="Q223" s="65"/>
      <c r="R223" s="65"/>
      <c r="S223" s="65"/>
      <c r="T223" s="65"/>
      <c r="U223" s="65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1:31" ht="25.5" x14ac:dyDescent="0.25">
      <c r="A224" s="12">
        <v>4</v>
      </c>
      <c r="B224" s="12" t="s">
        <v>45</v>
      </c>
      <c r="C224" s="12" t="s">
        <v>54</v>
      </c>
      <c r="D224" s="12"/>
      <c r="E224" s="12"/>
      <c r="F224" s="12"/>
      <c r="G224" s="12"/>
      <c r="H224" s="12"/>
      <c r="I224" s="12"/>
      <c r="J224" s="12"/>
      <c r="K224" s="12"/>
      <c r="M224" s="12"/>
      <c r="N224" s="12"/>
      <c r="O224" s="12"/>
      <c r="P224" s="65"/>
      <c r="Q224" s="65"/>
      <c r="R224" s="12"/>
      <c r="S224" s="65"/>
      <c r="T224" s="65"/>
      <c r="U224" s="65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1:31" ht="25.5" x14ac:dyDescent="0.25">
      <c r="A225" s="12">
        <v>5</v>
      </c>
      <c r="B225" s="12" t="s">
        <v>45</v>
      </c>
      <c r="C225" s="12" t="s">
        <v>54</v>
      </c>
      <c r="D225" s="12"/>
      <c r="E225" s="12"/>
      <c r="F225" s="12"/>
      <c r="G225" s="12"/>
      <c r="H225" s="12"/>
      <c r="I225" s="12"/>
      <c r="J225" s="12"/>
      <c r="K225" s="12"/>
      <c r="M225" s="12"/>
      <c r="N225" s="12"/>
      <c r="O225" s="12"/>
      <c r="P225" s="65"/>
      <c r="Q225" s="65"/>
      <c r="R225" s="65"/>
      <c r="S225" s="65"/>
      <c r="T225" s="65"/>
      <c r="U225" s="65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1:31" ht="25.5" x14ac:dyDescent="0.25">
      <c r="A226" s="12">
        <v>6</v>
      </c>
      <c r="B226" s="12" t="s">
        <v>45</v>
      </c>
      <c r="C226" s="12" t="s">
        <v>54</v>
      </c>
      <c r="D226" s="12"/>
      <c r="E226" s="12"/>
      <c r="F226" s="12"/>
      <c r="G226" s="12"/>
      <c r="H226" s="12"/>
      <c r="I226" s="12"/>
      <c r="J226" s="12"/>
      <c r="K226" s="12"/>
      <c r="M226" s="12"/>
      <c r="N226" s="12"/>
      <c r="O226" s="12"/>
      <c r="P226" s="65"/>
      <c r="Q226" s="65"/>
      <c r="R226" s="12"/>
      <c r="S226" s="105"/>
      <c r="T226" s="105"/>
      <c r="U226" s="65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1" ht="25.5" x14ac:dyDescent="0.25">
      <c r="A227" s="12">
        <v>7</v>
      </c>
      <c r="B227" s="12" t="s">
        <v>45</v>
      </c>
      <c r="C227" s="12" t="s">
        <v>54</v>
      </c>
      <c r="D227" s="12"/>
      <c r="E227" s="12"/>
      <c r="F227" s="12"/>
      <c r="G227" s="12"/>
      <c r="H227" s="12"/>
      <c r="I227" s="12"/>
      <c r="J227" s="12"/>
      <c r="K227" s="12"/>
      <c r="M227" s="12"/>
      <c r="N227" s="12"/>
      <c r="O227" s="12"/>
      <c r="P227" s="65"/>
      <c r="Q227" s="65"/>
      <c r="R227" s="67"/>
      <c r="S227" s="12"/>
      <c r="T227" s="106"/>
      <c r="U227" s="65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1:31" ht="25.5" x14ac:dyDescent="0.25">
      <c r="A228" s="12">
        <v>8</v>
      </c>
      <c r="B228" s="12" t="s">
        <v>45</v>
      </c>
      <c r="C228" s="12" t="s">
        <v>54</v>
      </c>
      <c r="D228" s="12"/>
      <c r="E228" s="12"/>
      <c r="F228" s="12"/>
      <c r="G228" s="12"/>
      <c r="H228" s="12"/>
      <c r="I228" s="12"/>
      <c r="J228" s="12"/>
      <c r="K228" s="12"/>
      <c r="M228" s="12"/>
      <c r="N228" s="12"/>
      <c r="O228" s="12"/>
      <c r="P228" s="65"/>
      <c r="Q228" s="65"/>
      <c r="R228" s="16"/>
      <c r="S228" s="12"/>
      <c r="T228" s="107"/>
      <c r="U228" s="65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1:31" ht="25.5" x14ac:dyDescent="0.25">
      <c r="A229" s="12">
        <v>9</v>
      </c>
      <c r="B229" s="12" t="s">
        <v>45</v>
      </c>
      <c r="C229" s="12" t="s">
        <v>54</v>
      </c>
      <c r="D229" s="12"/>
      <c r="E229" s="12"/>
      <c r="F229" s="12"/>
      <c r="G229" s="12"/>
      <c r="H229" s="12"/>
      <c r="I229" s="12"/>
      <c r="J229" s="12"/>
      <c r="K229" s="12"/>
      <c r="M229" s="12"/>
      <c r="N229" s="12"/>
      <c r="O229" s="12"/>
      <c r="P229" s="65"/>
      <c r="Q229" s="65"/>
      <c r="R229" s="12"/>
      <c r="S229" s="65"/>
      <c r="T229" s="65"/>
      <c r="U229" s="65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</row>
    <row r="230" spans="1:31" ht="25.5" x14ac:dyDescent="0.25">
      <c r="A230" s="12">
        <v>10</v>
      </c>
      <c r="B230" s="12" t="s">
        <v>45</v>
      </c>
      <c r="C230" s="12" t="s">
        <v>54</v>
      </c>
      <c r="D230" s="12"/>
      <c r="E230" s="12"/>
      <c r="F230" s="12"/>
      <c r="G230" s="12"/>
      <c r="H230" s="12"/>
      <c r="I230" s="12"/>
      <c r="J230" s="12"/>
      <c r="K230" s="12"/>
      <c r="M230" s="12"/>
      <c r="N230" s="12"/>
      <c r="O230" s="12"/>
      <c r="P230" s="65"/>
      <c r="Q230" s="65"/>
      <c r="R230" s="67"/>
      <c r="S230" s="12"/>
      <c r="T230" s="65"/>
      <c r="U230" s="65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</row>
    <row r="231" spans="1:31" ht="25.5" x14ac:dyDescent="0.25">
      <c r="A231" s="12">
        <v>11</v>
      </c>
      <c r="B231" s="12" t="s">
        <v>45</v>
      </c>
      <c r="C231" s="12" t="s">
        <v>54</v>
      </c>
      <c r="D231" s="12"/>
      <c r="E231" s="12"/>
      <c r="F231" s="12"/>
      <c r="G231" s="12"/>
      <c r="H231" s="12"/>
      <c r="I231" s="12"/>
      <c r="J231" s="12"/>
      <c r="K231" s="12"/>
      <c r="M231" s="12"/>
      <c r="N231" s="12"/>
      <c r="O231" s="12"/>
      <c r="P231" s="65"/>
      <c r="Q231" s="65"/>
      <c r="R231" s="65"/>
      <c r="S231" s="65"/>
      <c r="T231" s="65"/>
      <c r="U231" s="65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</row>
    <row r="232" spans="1:31" ht="25.5" x14ac:dyDescent="0.25">
      <c r="A232" s="12">
        <v>12</v>
      </c>
      <c r="B232" s="12" t="s">
        <v>45</v>
      </c>
      <c r="C232" s="12" t="s">
        <v>54</v>
      </c>
      <c r="D232" s="12"/>
      <c r="E232" s="12"/>
      <c r="F232" s="12"/>
      <c r="G232" s="12"/>
      <c r="H232" s="12"/>
      <c r="I232" s="12"/>
      <c r="J232" s="12"/>
      <c r="K232" s="12"/>
      <c r="M232" s="12"/>
      <c r="N232" s="12"/>
      <c r="O232" s="12"/>
      <c r="P232" s="65"/>
      <c r="Q232" s="65"/>
      <c r="R232" s="12"/>
      <c r="S232" s="65"/>
      <c r="T232" s="65"/>
      <c r="U232" s="65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1:31" ht="25.5" x14ac:dyDescent="0.25">
      <c r="A233" s="12">
        <v>13</v>
      </c>
      <c r="B233" s="12" t="s">
        <v>45</v>
      </c>
      <c r="C233" s="12" t="s">
        <v>54</v>
      </c>
      <c r="D233" s="12"/>
      <c r="E233" s="12"/>
      <c r="F233" s="12"/>
      <c r="G233" s="12"/>
      <c r="H233" s="12"/>
      <c r="I233" s="12"/>
      <c r="J233" s="12"/>
      <c r="K233" s="12"/>
      <c r="M233" s="12"/>
      <c r="N233" s="12"/>
      <c r="O233" s="12"/>
      <c r="P233" s="65"/>
      <c r="Q233" s="65"/>
      <c r="R233" s="67"/>
      <c r="S233" s="12"/>
      <c r="T233" s="65"/>
      <c r="U233" s="65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1:31" ht="25.5" x14ac:dyDescent="0.25">
      <c r="A234" s="12">
        <v>14</v>
      </c>
      <c r="B234" s="12" t="s">
        <v>45</v>
      </c>
      <c r="C234" s="12" t="s">
        <v>54</v>
      </c>
      <c r="D234" s="12"/>
      <c r="E234" s="12"/>
      <c r="F234" s="12"/>
      <c r="G234" s="12"/>
      <c r="H234" s="12"/>
      <c r="I234" s="12"/>
      <c r="J234" s="12"/>
      <c r="K234" s="12"/>
      <c r="M234" s="12"/>
      <c r="N234" s="12"/>
      <c r="O234" s="12"/>
      <c r="P234" s="65"/>
      <c r="Q234" s="65"/>
      <c r="R234" s="12"/>
      <c r="S234" s="12"/>
      <c r="T234" s="65"/>
      <c r="U234" s="65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1:31" ht="25.5" x14ac:dyDescent="0.25">
      <c r="A235" s="12">
        <v>15</v>
      </c>
      <c r="B235" s="12" t="s">
        <v>45</v>
      </c>
      <c r="C235" s="12" t="s">
        <v>54</v>
      </c>
      <c r="D235" s="12"/>
      <c r="E235" s="12"/>
      <c r="F235" s="12"/>
      <c r="G235" s="12"/>
      <c r="H235" s="12"/>
      <c r="I235" s="12"/>
      <c r="J235" s="12"/>
      <c r="K235" s="12"/>
      <c r="M235" s="12"/>
      <c r="N235" s="12"/>
      <c r="O235" s="12"/>
      <c r="P235" s="65"/>
      <c r="Q235" s="65"/>
      <c r="R235" s="67"/>
      <c r="S235" s="12"/>
      <c r="T235" s="65"/>
      <c r="U235" s="65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1:31" ht="25.5" x14ac:dyDescent="0.25">
      <c r="A236" s="12">
        <v>16</v>
      </c>
      <c r="B236" s="12" t="s">
        <v>45</v>
      </c>
      <c r="C236" s="12" t="s">
        <v>54</v>
      </c>
      <c r="D236" s="12"/>
      <c r="E236" s="12"/>
      <c r="F236" s="12"/>
      <c r="G236" s="12"/>
      <c r="H236" s="12"/>
      <c r="I236" s="12"/>
      <c r="J236" s="12"/>
      <c r="K236" s="12"/>
      <c r="M236" s="12"/>
      <c r="N236" s="12"/>
      <c r="O236" s="12"/>
      <c r="P236" s="65"/>
      <c r="Q236" s="65"/>
      <c r="R236" s="12"/>
      <c r="S236" s="12"/>
      <c r="T236" s="65"/>
      <c r="U236" s="65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1:31" ht="25.5" x14ac:dyDescent="0.25">
      <c r="A237" s="12">
        <v>17</v>
      </c>
      <c r="B237" s="12" t="s">
        <v>45</v>
      </c>
      <c r="C237" s="12" t="s">
        <v>54</v>
      </c>
      <c r="D237" s="12"/>
      <c r="E237" s="12"/>
      <c r="F237" s="12"/>
      <c r="G237" s="12"/>
      <c r="H237" s="12"/>
      <c r="I237" s="12"/>
      <c r="J237" s="12"/>
      <c r="K237" s="12"/>
      <c r="M237" s="12"/>
      <c r="N237" s="12"/>
      <c r="O237" s="12"/>
      <c r="P237" s="65"/>
      <c r="Q237" s="65"/>
      <c r="R237" s="67"/>
      <c r="S237" s="12"/>
      <c r="T237" s="65"/>
      <c r="U237" s="65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1:31" ht="25.5" x14ac:dyDescent="0.25">
      <c r="A238" s="12">
        <v>18</v>
      </c>
      <c r="B238" s="12" t="s">
        <v>45</v>
      </c>
      <c r="C238" s="12" t="s">
        <v>54</v>
      </c>
      <c r="D238" s="12"/>
      <c r="E238" s="12"/>
      <c r="F238" s="12"/>
      <c r="G238" s="12"/>
      <c r="H238" s="12"/>
      <c r="I238" s="12"/>
      <c r="J238" s="12"/>
      <c r="K238" s="12"/>
      <c r="M238" s="12"/>
      <c r="N238" s="12"/>
      <c r="O238" s="12"/>
      <c r="P238" s="65"/>
      <c r="Q238" s="65"/>
      <c r="R238" s="12"/>
      <c r="S238" s="65"/>
      <c r="T238" s="65"/>
      <c r="U238" s="65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1:31" ht="25.5" x14ac:dyDescent="0.25">
      <c r="A239" s="12">
        <v>19</v>
      </c>
      <c r="B239" s="12" t="s">
        <v>45</v>
      </c>
      <c r="C239" s="12" t="s">
        <v>54</v>
      </c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105"/>
      <c r="Q239" s="105"/>
      <c r="R239" s="108"/>
      <c r="S239" s="105"/>
      <c r="T239" s="105"/>
      <c r="U239" s="10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</row>
    <row r="240" spans="1:31" ht="25.5" x14ac:dyDescent="0.25">
      <c r="A240" s="12">
        <v>20</v>
      </c>
      <c r="B240" s="12" t="s">
        <v>45</v>
      </c>
      <c r="C240" s="12" t="s">
        <v>54</v>
      </c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105"/>
      <c r="Q240" s="105"/>
      <c r="R240" s="108"/>
      <c r="S240" s="105"/>
      <c r="T240" s="105"/>
      <c r="U240" s="10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</row>
    <row r="241" spans="1:31" ht="25.5" x14ac:dyDescent="0.25">
      <c r="A241" s="12">
        <v>21</v>
      </c>
      <c r="B241" s="55" t="s">
        <v>45</v>
      </c>
      <c r="C241" s="12" t="s">
        <v>54</v>
      </c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105"/>
      <c r="Q241" s="105"/>
      <c r="R241" s="109"/>
      <c r="S241" s="55"/>
      <c r="T241" s="105"/>
      <c r="U241" s="10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</row>
    <row r="242" spans="1:31" s="86" customFormat="1" ht="38.25" x14ac:dyDescent="0.25">
      <c r="A242" s="86" t="s">
        <v>37</v>
      </c>
      <c r="B242" s="86" t="s">
        <v>45</v>
      </c>
      <c r="C242" s="86" t="s">
        <v>54</v>
      </c>
      <c r="D242" s="86">
        <v>21</v>
      </c>
      <c r="E242" s="87">
        <v>21</v>
      </c>
      <c r="F242" s="87">
        <f t="shared" ref="F242:Q242" si="15">SUM(F221:F241)</f>
        <v>0</v>
      </c>
      <c r="G242" s="87">
        <f t="shared" si="15"/>
        <v>0</v>
      </c>
      <c r="H242" s="87">
        <f t="shared" si="15"/>
        <v>0</v>
      </c>
      <c r="I242" s="87">
        <f t="shared" si="15"/>
        <v>0</v>
      </c>
      <c r="J242" s="87">
        <f t="shared" si="15"/>
        <v>0</v>
      </c>
      <c r="K242" s="87">
        <f t="shared" si="15"/>
        <v>0</v>
      </c>
      <c r="L242" s="87">
        <f t="shared" si="15"/>
        <v>0</v>
      </c>
      <c r="M242" s="87">
        <f t="shared" si="15"/>
        <v>0</v>
      </c>
      <c r="N242" s="87">
        <f t="shared" si="15"/>
        <v>0</v>
      </c>
      <c r="O242" s="87">
        <f t="shared" si="15"/>
        <v>0</v>
      </c>
      <c r="P242" s="87">
        <f t="shared" si="15"/>
        <v>0</v>
      </c>
      <c r="Q242" s="87">
        <f t="shared" si="15"/>
        <v>0</v>
      </c>
      <c r="R242" s="87">
        <v>16</v>
      </c>
      <c r="S242" s="87">
        <f>SUM(S221:S241)</f>
        <v>0</v>
      </c>
      <c r="T242" s="87">
        <f>SUM(T221:T241)</f>
        <v>0</v>
      </c>
      <c r="U242" s="87">
        <f>SUM(U221:U241)</f>
        <v>0</v>
      </c>
      <c r="V242" s="87">
        <f>SUM(V221:V241)</f>
        <v>0</v>
      </c>
      <c r="W242" s="87">
        <v>1</v>
      </c>
      <c r="X242" s="87">
        <f>SUM(X221:X241)</f>
        <v>0</v>
      </c>
      <c r="Y242" s="87">
        <v>2</v>
      </c>
      <c r="Z242" s="87">
        <f>SUM(Z221:Z241)</f>
        <v>0</v>
      </c>
      <c r="AA242" s="87"/>
      <c r="AB242" s="87">
        <f>SUM(AB221:AB241)</f>
        <v>0</v>
      </c>
      <c r="AC242" s="87">
        <f>SUM(AC221:AC241)</f>
        <v>0</v>
      </c>
      <c r="AD242" s="87">
        <f>SUM(AD221:AD241)</f>
        <v>0</v>
      </c>
      <c r="AE242" s="87">
        <f>SUM(AE221:AE241)</f>
        <v>0</v>
      </c>
    </row>
    <row r="243" spans="1:31" s="112" customFormat="1" ht="49.5" customHeight="1" x14ac:dyDescent="0.25">
      <c r="A243" s="110" t="s">
        <v>37</v>
      </c>
      <c r="B243" s="110" t="s">
        <v>45</v>
      </c>
      <c r="C243" s="111"/>
      <c r="D243" s="111">
        <f t="shared" ref="D243:AE243" si="16">D158+D181+D189+D192+D194+D220+D242</f>
        <v>102</v>
      </c>
      <c r="E243" s="111">
        <f t="shared" si="16"/>
        <v>102</v>
      </c>
      <c r="F243" s="111">
        <f t="shared" si="16"/>
        <v>0</v>
      </c>
      <c r="G243" s="111">
        <f t="shared" si="16"/>
        <v>0</v>
      </c>
      <c r="H243" s="111">
        <f t="shared" si="16"/>
        <v>0</v>
      </c>
      <c r="I243" s="111">
        <f t="shared" si="16"/>
        <v>0</v>
      </c>
      <c r="J243" s="111">
        <f t="shared" si="16"/>
        <v>0</v>
      </c>
      <c r="K243" s="111">
        <f t="shared" si="16"/>
        <v>0</v>
      </c>
      <c r="L243" s="111">
        <f t="shared" si="16"/>
        <v>0</v>
      </c>
      <c r="M243" s="111">
        <f t="shared" si="16"/>
        <v>0</v>
      </c>
      <c r="N243" s="111">
        <f t="shared" si="16"/>
        <v>0</v>
      </c>
      <c r="O243" s="111">
        <f t="shared" si="16"/>
        <v>0</v>
      </c>
      <c r="P243" s="111">
        <f t="shared" si="16"/>
        <v>0</v>
      </c>
      <c r="Q243" s="111">
        <f t="shared" si="16"/>
        <v>0</v>
      </c>
      <c r="R243" s="111">
        <f t="shared" si="16"/>
        <v>111</v>
      </c>
      <c r="S243" s="111">
        <f t="shared" si="16"/>
        <v>0</v>
      </c>
      <c r="T243" s="111">
        <f t="shared" si="16"/>
        <v>3</v>
      </c>
      <c r="U243" s="111">
        <f t="shared" si="16"/>
        <v>2</v>
      </c>
      <c r="V243" s="111">
        <f t="shared" si="16"/>
        <v>0</v>
      </c>
      <c r="W243" s="111">
        <f t="shared" si="16"/>
        <v>2</v>
      </c>
      <c r="X243" s="111">
        <f t="shared" si="16"/>
        <v>0</v>
      </c>
      <c r="Y243" s="111">
        <f t="shared" si="16"/>
        <v>14</v>
      </c>
      <c r="Z243" s="111">
        <f t="shared" si="16"/>
        <v>0</v>
      </c>
      <c r="AA243" s="111">
        <f t="shared" si="16"/>
        <v>0</v>
      </c>
      <c r="AB243" s="111">
        <f t="shared" si="16"/>
        <v>0</v>
      </c>
      <c r="AC243" s="111">
        <f t="shared" si="16"/>
        <v>0</v>
      </c>
      <c r="AD243" s="111">
        <f t="shared" si="16"/>
        <v>0</v>
      </c>
      <c r="AE243" s="111">
        <f t="shared" si="16"/>
        <v>0</v>
      </c>
    </row>
    <row r="244" spans="1:31" ht="25.5" x14ac:dyDescent="0.25">
      <c r="A244" s="12">
        <v>1</v>
      </c>
      <c r="B244" s="12" t="s">
        <v>55</v>
      </c>
      <c r="C244" s="12" t="s">
        <v>56</v>
      </c>
      <c r="D244" s="12"/>
      <c r="E244" s="12"/>
      <c r="F244" s="12"/>
      <c r="G244" s="12"/>
      <c r="H244" s="12"/>
      <c r="I244" s="12"/>
      <c r="J244" s="12"/>
      <c r="K244" s="12"/>
      <c r="M244" s="12"/>
      <c r="N244" s="12"/>
      <c r="O244" s="12"/>
      <c r="P244" s="12"/>
      <c r="Q244" s="12"/>
      <c r="R244" s="12"/>
      <c r="S244" s="12"/>
      <c r="T244" s="16"/>
      <c r="U244" s="16"/>
      <c r="V244" s="12"/>
      <c r="W244" s="12"/>
      <c r="X244" s="12"/>
      <c r="Y244" s="12"/>
      <c r="Z244" s="12"/>
      <c r="AA244" s="113"/>
      <c r="AB244" s="12"/>
      <c r="AC244" s="12"/>
      <c r="AD244" s="12"/>
      <c r="AE244" s="12"/>
    </row>
    <row r="245" spans="1:31" ht="25.5" x14ac:dyDescent="0.25">
      <c r="A245" s="12">
        <v>2</v>
      </c>
      <c r="B245" s="12" t="s">
        <v>55</v>
      </c>
      <c r="C245" s="12" t="s">
        <v>56</v>
      </c>
      <c r="D245" s="12"/>
      <c r="E245" s="12"/>
      <c r="F245" s="12"/>
      <c r="G245" s="12"/>
      <c r="H245" s="12"/>
      <c r="I245" s="12"/>
      <c r="J245" s="12"/>
      <c r="K245" s="12"/>
      <c r="M245" s="12"/>
      <c r="N245" s="12"/>
      <c r="O245" s="12"/>
      <c r="P245" s="12"/>
      <c r="Q245" s="12"/>
      <c r="R245" s="66"/>
      <c r="S245" s="64"/>
      <c r="T245" s="16"/>
      <c r="U245" s="16"/>
      <c r="V245" s="12"/>
      <c r="W245" s="12"/>
      <c r="X245" s="12"/>
      <c r="Y245" s="12"/>
      <c r="Z245" s="12"/>
      <c r="AA245" s="113"/>
      <c r="AB245" s="12"/>
      <c r="AC245" s="12"/>
      <c r="AD245" s="12"/>
      <c r="AE245" s="12"/>
    </row>
    <row r="246" spans="1:31" ht="25.5" x14ac:dyDescent="0.25">
      <c r="A246" s="12">
        <v>3</v>
      </c>
      <c r="B246" s="12" t="s">
        <v>55</v>
      </c>
      <c r="C246" s="12" t="s">
        <v>56</v>
      </c>
      <c r="D246" s="12"/>
      <c r="E246" s="12"/>
      <c r="F246" s="12"/>
      <c r="G246" s="12"/>
      <c r="H246" s="12"/>
      <c r="I246" s="12"/>
      <c r="J246" s="12"/>
      <c r="K246" s="12"/>
      <c r="M246" s="12"/>
      <c r="N246" s="12"/>
      <c r="O246" s="12"/>
      <c r="P246" s="12"/>
      <c r="Q246" s="12"/>
      <c r="R246" s="12"/>
      <c r="S246" s="12"/>
      <c r="T246" s="16"/>
      <c r="U246" s="16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</row>
    <row r="247" spans="1:31" ht="25.5" x14ac:dyDescent="0.25">
      <c r="A247" s="12">
        <v>4</v>
      </c>
      <c r="B247" s="12" t="s">
        <v>55</v>
      </c>
      <c r="C247" s="12" t="s">
        <v>56</v>
      </c>
      <c r="D247" s="12"/>
      <c r="E247" s="12"/>
      <c r="F247" s="12"/>
      <c r="G247" s="12"/>
      <c r="H247" s="12"/>
      <c r="I247" s="12"/>
      <c r="J247" s="12"/>
      <c r="K247" s="12"/>
      <c r="M247" s="12"/>
      <c r="N247" s="12"/>
      <c r="O247" s="12"/>
      <c r="P247" s="12"/>
      <c r="Q247" s="12"/>
      <c r="R247" s="66"/>
      <c r="S247" s="64"/>
      <c r="T247" s="16"/>
      <c r="U247" s="16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</row>
    <row r="248" spans="1:31" ht="25.5" x14ac:dyDescent="0.25">
      <c r="A248" s="12">
        <v>5</v>
      </c>
      <c r="B248" s="12" t="s">
        <v>55</v>
      </c>
      <c r="C248" s="12" t="s">
        <v>56</v>
      </c>
      <c r="D248" s="12"/>
      <c r="E248" s="12"/>
      <c r="F248" s="12"/>
      <c r="G248" s="12"/>
      <c r="H248" s="12"/>
      <c r="I248" s="12"/>
      <c r="J248" s="12"/>
      <c r="K248" s="12"/>
      <c r="M248" s="12"/>
      <c r="N248" s="12"/>
      <c r="O248" s="12"/>
      <c r="P248" s="12"/>
      <c r="Q248" s="12"/>
      <c r="R248" s="12"/>
      <c r="S248" s="12"/>
      <c r="T248" s="16"/>
      <c r="U248" s="16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</row>
    <row r="249" spans="1:31" ht="25.5" x14ac:dyDescent="0.25">
      <c r="A249" s="12">
        <v>6</v>
      </c>
      <c r="B249" s="12" t="s">
        <v>55</v>
      </c>
      <c r="C249" s="12" t="s">
        <v>56</v>
      </c>
      <c r="D249" s="12"/>
      <c r="E249" s="12"/>
      <c r="F249" s="12"/>
      <c r="G249" s="12"/>
      <c r="H249" s="12"/>
      <c r="I249" s="12"/>
      <c r="J249" s="12"/>
      <c r="K249" s="12"/>
      <c r="M249" s="12"/>
      <c r="N249" s="12"/>
      <c r="O249" s="12"/>
      <c r="P249" s="12"/>
      <c r="Q249" s="12"/>
      <c r="R249" s="12"/>
      <c r="S249" s="12"/>
      <c r="T249" s="16"/>
      <c r="U249" s="16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</row>
    <row r="250" spans="1:31" ht="25.5" x14ac:dyDescent="0.25">
      <c r="A250" s="12">
        <v>7</v>
      </c>
      <c r="B250" s="12" t="s">
        <v>55</v>
      </c>
      <c r="C250" s="12" t="s">
        <v>56</v>
      </c>
      <c r="D250" s="12"/>
      <c r="E250" s="12"/>
      <c r="F250" s="12"/>
      <c r="G250" s="12"/>
      <c r="H250" s="12"/>
      <c r="I250" s="12"/>
      <c r="J250" s="12"/>
      <c r="K250" s="12"/>
      <c r="M250" s="12"/>
      <c r="N250" s="12"/>
      <c r="O250" s="12"/>
      <c r="P250" s="12"/>
      <c r="Q250" s="12"/>
      <c r="R250" s="66"/>
      <c r="S250" s="64"/>
      <c r="T250" s="16"/>
      <c r="U250" s="16"/>
      <c r="V250" s="12"/>
      <c r="W250" s="12"/>
      <c r="X250" s="12"/>
      <c r="Y250" s="12"/>
      <c r="Z250" s="12"/>
      <c r="AA250" s="114"/>
      <c r="AB250" s="12"/>
      <c r="AC250" s="12"/>
      <c r="AD250" s="12"/>
      <c r="AE250" s="12"/>
    </row>
    <row r="251" spans="1:31" ht="25.5" x14ac:dyDescent="0.25">
      <c r="A251" s="12">
        <v>8</v>
      </c>
      <c r="B251" s="12" t="s">
        <v>55</v>
      </c>
      <c r="C251" s="12" t="s">
        <v>56</v>
      </c>
      <c r="D251" s="12"/>
      <c r="E251" s="12"/>
      <c r="F251" s="12"/>
      <c r="G251" s="12"/>
      <c r="H251" s="12"/>
      <c r="I251" s="12"/>
      <c r="J251" s="12"/>
      <c r="K251" s="12"/>
      <c r="M251" s="12"/>
      <c r="N251" s="12"/>
      <c r="O251" s="12"/>
      <c r="P251" s="12"/>
      <c r="Q251" s="12"/>
      <c r="R251" s="12"/>
      <c r="S251" s="12"/>
      <c r="T251" s="16"/>
      <c r="U251" s="16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</row>
    <row r="252" spans="1:31" ht="25.5" x14ac:dyDescent="0.25">
      <c r="A252" s="12">
        <v>9</v>
      </c>
      <c r="B252" s="12" t="s">
        <v>55</v>
      </c>
      <c r="C252" s="12" t="s">
        <v>56</v>
      </c>
      <c r="D252" s="12"/>
      <c r="E252" s="12"/>
      <c r="F252" s="12"/>
      <c r="G252" s="12"/>
      <c r="H252" s="12"/>
      <c r="I252" s="12"/>
      <c r="J252" s="12"/>
      <c r="K252" s="12"/>
      <c r="M252" s="12"/>
      <c r="N252" s="12"/>
      <c r="O252" s="12"/>
      <c r="P252" s="12"/>
      <c r="Q252" s="12"/>
      <c r="R252" s="66"/>
      <c r="S252" s="64"/>
      <c r="T252" s="16"/>
      <c r="U252" s="16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</row>
    <row r="253" spans="1:31" ht="25.5" x14ac:dyDescent="0.25">
      <c r="A253" s="12">
        <v>10</v>
      </c>
      <c r="B253" s="12" t="s">
        <v>55</v>
      </c>
      <c r="C253" s="12" t="s">
        <v>56</v>
      </c>
      <c r="D253" s="12"/>
      <c r="E253" s="12"/>
      <c r="F253" s="12"/>
      <c r="G253" s="12"/>
      <c r="H253" s="12"/>
      <c r="I253" s="12"/>
      <c r="J253" s="12"/>
      <c r="K253" s="12"/>
      <c r="M253" s="12"/>
      <c r="N253" s="12"/>
      <c r="O253" s="12"/>
      <c r="P253" s="12"/>
      <c r="Q253" s="12"/>
      <c r="R253" s="12"/>
      <c r="S253" s="12"/>
      <c r="T253" s="16"/>
      <c r="U253" s="16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</row>
    <row r="254" spans="1:31" ht="25.5" x14ac:dyDescent="0.25">
      <c r="A254" s="12">
        <v>11</v>
      </c>
      <c r="B254" s="12" t="s">
        <v>55</v>
      </c>
      <c r="C254" s="12" t="s">
        <v>56</v>
      </c>
      <c r="D254" s="12"/>
      <c r="E254" s="12"/>
      <c r="F254" s="12"/>
      <c r="G254" s="12"/>
      <c r="H254" s="12"/>
      <c r="I254" s="12"/>
      <c r="J254" s="12"/>
      <c r="K254" s="12"/>
      <c r="M254" s="12"/>
      <c r="N254" s="12"/>
      <c r="O254" s="12"/>
      <c r="P254" s="12"/>
      <c r="Q254" s="12"/>
      <c r="R254" s="12"/>
      <c r="S254" s="12"/>
      <c r="T254" s="16"/>
      <c r="U254" s="16"/>
      <c r="V254" s="12"/>
      <c r="W254" s="12"/>
      <c r="X254" s="12"/>
      <c r="Y254" s="12"/>
      <c r="Z254" s="12"/>
      <c r="AA254" s="114"/>
      <c r="AB254" s="12"/>
      <c r="AC254" s="12"/>
      <c r="AD254" s="12"/>
      <c r="AE254" s="12"/>
    </row>
    <row r="255" spans="1:31" ht="25.5" x14ac:dyDescent="0.25">
      <c r="A255" s="12">
        <v>12</v>
      </c>
      <c r="B255" s="12" t="s">
        <v>55</v>
      </c>
      <c r="C255" s="12" t="s">
        <v>56</v>
      </c>
      <c r="D255" s="12"/>
      <c r="E255" s="12"/>
      <c r="F255" s="12"/>
      <c r="G255" s="12"/>
      <c r="H255" s="12"/>
      <c r="I255" s="12"/>
      <c r="J255" s="12"/>
      <c r="K255" s="12"/>
      <c r="M255" s="12"/>
      <c r="N255" s="12"/>
      <c r="O255" s="12"/>
      <c r="P255" s="12"/>
      <c r="Q255" s="12"/>
      <c r="R255" s="12"/>
      <c r="S255" s="12"/>
      <c r="T255" s="16"/>
      <c r="U255" s="16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</row>
    <row r="256" spans="1:31" ht="25.5" x14ac:dyDescent="0.25">
      <c r="A256" s="12">
        <v>13</v>
      </c>
      <c r="B256" s="12" t="s">
        <v>55</v>
      </c>
      <c r="C256" s="12" t="s">
        <v>56</v>
      </c>
      <c r="D256" s="12"/>
      <c r="E256" s="12"/>
      <c r="F256" s="12"/>
      <c r="G256" s="12"/>
      <c r="H256" s="12"/>
      <c r="I256" s="12"/>
      <c r="J256" s="12"/>
      <c r="K256" s="12"/>
      <c r="M256" s="12"/>
      <c r="N256" s="12"/>
      <c r="O256" s="12"/>
      <c r="P256" s="12"/>
      <c r="Q256" s="12"/>
      <c r="R256" s="12"/>
      <c r="S256" s="12"/>
      <c r="T256" s="16"/>
      <c r="U256" s="16"/>
      <c r="V256" s="12"/>
      <c r="W256" s="12"/>
      <c r="X256" s="12"/>
      <c r="Y256" s="12"/>
      <c r="Z256" s="12"/>
      <c r="AA256" s="114"/>
      <c r="AB256" s="12"/>
      <c r="AC256" s="12"/>
      <c r="AD256" s="12"/>
      <c r="AE256" s="12"/>
    </row>
    <row r="257" spans="1:31" ht="25.5" x14ac:dyDescent="0.25">
      <c r="A257" s="12">
        <v>14</v>
      </c>
      <c r="B257" s="12" t="s">
        <v>55</v>
      </c>
      <c r="C257" s="12" t="s">
        <v>56</v>
      </c>
      <c r="D257" s="12"/>
      <c r="E257" s="12"/>
      <c r="F257" s="12"/>
      <c r="G257" s="12"/>
      <c r="H257" s="12"/>
      <c r="I257" s="12"/>
      <c r="J257" s="12"/>
      <c r="K257" s="12"/>
      <c r="M257" s="12"/>
      <c r="N257" s="12"/>
      <c r="O257" s="12"/>
      <c r="P257" s="12"/>
      <c r="Q257" s="12"/>
      <c r="R257" s="12"/>
      <c r="S257" s="12"/>
      <c r="T257" s="16"/>
      <c r="U257" s="16"/>
      <c r="V257" s="12"/>
      <c r="W257" s="12"/>
      <c r="X257" s="12"/>
      <c r="Y257" s="12"/>
      <c r="Z257" s="12"/>
      <c r="AA257" s="114"/>
      <c r="AB257" s="12"/>
      <c r="AC257" s="12"/>
      <c r="AD257" s="12"/>
      <c r="AE257" s="12"/>
    </row>
    <row r="258" spans="1:31" ht="25.5" x14ac:dyDescent="0.25">
      <c r="A258" s="12">
        <v>15</v>
      </c>
      <c r="B258" s="12" t="s">
        <v>55</v>
      </c>
      <c r="C258" s="12" t="s">
        <v>56</v>
      </c>
      <c r="D258" s="12"/>
      <c r="E258" s="12"/>
      <c r="F258" s="12"/>
      <c r="G258" s="12"/>
      <c r="H258" s="12"/>
      <c r="I258" s="12"/>
      <c r="J258" s="12"/>
      <c r="K258" s="12"/>
      <c r="M258" s="12"/>
      <c r="N258" s="12"/>
      <c r="O258" s="12"/>
      <c r="P258" s="12"/>
      <c r="Q258" s="12"/>
      <c r="R258" s="12"/>
      <c r="S258" s="12"/>
      <c r="T258" s="16"/>
      <c r="U258" s="16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</row>
    <row r="259" spans="1:31" ht="25.5" x14ac:dyDescent="0.25">
      <c r="A259" s="12">
        <v>16</v>
      </c>
      <c r="B259" s="12" t="s">
        <v>55</v>
      </c>
      <c r="C259" s="12" t="s">
        <v>56</v>
      </c>
      <c r="D259" s="12"/>
      <c r="E259" s="12"/>
      <c r="F259" s="12"/>
      <c r="G259" s="12"/>
      <c r="H259" s="12"/>
      <c r="I259" s="12"/>
      <c r="J259" s="12"/>
      <c r="K259" s="12"/>
      <c r="M259" s="12"/>
      <c r="N259" s="12"/>
      <c r="O259" s="12"/>
      <c r="P259" s="12"/>
      <c r="Q259" s="12"/>
      <c r="R259" s="12"/>
      <c r="S259" s="12"/>
      <c r="T259" s="16"/>
      <c r="U259" s="16"/>
      <c r="V259" s="12"/>
      <c r="W259" s="12"/>
      <c r="X259" s="12"/>
      <c r="Y259" s="12"/>
      <c r="Z259" s="12"/>
      <c r="AA259" s="114"/>
      <c r="AB259" s="12"/>
      <c r="AC259" s="12"/>
      <c r="AD259" s="12"/>
      <c r="AE259" s="12"/>
    </row>
    <row r="260" spans="1:31" s="115" customFormat="1" ht="25.5" x14ac:dyDescent="0.25">
      <c r="A260" s="115" t="s">
        <v>37</v>
      </c>
      <c r="B260" s="115" t="s">
        <v>55</v>
      </c>
      <c r="C260" s="115" t="s">
        <v>56</v>
      </c>
      <c r="D260" s="116">
        <v>16</v>
      </c>
      <c r="E260" s="116">
        <v>16</v>
      </c>
      <c r="F260" s="116">
        <f t="shared" ref="F260:Q260" si="17">SUM(F244:F259)</f>
        <v>0</v>
      </c>
      <c r="G260" s="116">
        <f t="shared" si="17"/>
        <v>0</v>
      </c>
      <c r="H260" s="116">
        <f t="shared" si="17"/>
        <v>0</v>
      </c>
      <c r="I260" s="116">
        <f t="shared" si="17"/>
        <v>0</v>
      </c>
      <c r="J260" s="116">
        <f t="shared" si="17"/>
        <v>0</v>
      </c>
      <c r="K260" s="116">
        <f t="shared" si="17"/>
        <v>0</v>
      </c>
      <c r="L260" s="116">
        <f t="shared" si="17"/>
        <v>0</v>
      </c>
      <c r="M260" s="116">
        <f t="shared" si="17"/>
        <v>0</v>
      </c>
      <c r="N260" s="116">
        <f t="shared" si="17"/>
        <v>0</v>
      </c>
      <c r="O260" s="116">
        <f t="shared" si="17"/>
        <v>0</v>
      </c>
      <c r="P260" s="116">
        <f t="shared" si="17"/>
        <v>0</v>
      </c>
      <c r="Q260" s="116">
        <f t="shared" si="17"/>
        <v>0</v>
      </c>
      <c r="R260" s="116">
        <v>29</v>
      </c>
      <c r="S260" s="116">
        <f>SUM(S244:S259)</f>
        <v>0</v>
      </c>
      <c r="T260" s="116">
        <f>SUM(T244:T259)</f>
        <v>0</v>
      </c>
      <c r="U260" s="116">
        <f>SUM(U244:U259)</f>
        <v>0</v>
      </c>
      <c r="V260" s="116">
        <v>1</v>
      </c>
      <c r="W260" s="116">
        <f>SUM(W244:W259)</f>
        <v>0</v>
      </c>
      <c r="X260" s="116">
        <f>SUM(X244:X259)</f>
        <v>0</v>
      </c>
      <c r="Y260" s="116">
        <v>1</v>
      </c>
      <c r="Z260" s="116">
        <f>SUM(Z244:Z259)</f>
        <v>0</v>
      </c>
      <c r="AA260" s="116"/>
      <c r="AB260" s="116">
        <f>SUM(AB244:AB259)</f>
        <v>0</v>
      </c>
      <c r="AC260" s="116">
        <f>SUM(AC244:AC259)</f>
        <v>0</v>
      </c>
      <c r="AD260" s="116">
        <f>SUM(AD244:AD259)</f>
        <v>0</v>
      </c>
      <c r="AE260" s="116">
        <f>SUM(AE244:AE259)</f>
        <v>0</v>
      </c>
    </row>
    <row r="261" spans="1:31" ht="25.5" x14ac:dyDescent="0.25">
      <c r="A261" s="117">
        <v>1</v>
      </c>
      <c r="B261" s="12" t="s">
        <v>55</v>
      </c>
      <c r="C261" s="12" t="s">
        <v>57</v>
      </c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8"/>
      <c r="Q261" s="118"/>
      <c r="R261" s="119"/>
      <c r="S261" s="120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</row>
    <row r="262" spans="1:31" ht="25.5" x14ac:dyDescent="0.25">
      <c r="A262" s="117">
        <v>2</v>
      </c>
      <c r="B262" s="12" t="s">
        <v>55</v>
      </c>
      <c r="C262" s="12" t="s">
        <v>57</v>
      </c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8"/>
      <c r="Q262" s="118"/>
      <c r="R262" s="119"/>
      <c r="S262" s="120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</row>
    <row r="263" spans="1:31" s="121" customFormat="1" ht="25.5" x14ac:dyDescent="0.25">
      <c r="A263" s="121" t="s">
        <v>37</v>
      </c>
      <c r="B263" s="116" t="s">
        <v>55</v>
      </c>
      <c r="C263" s="116" t="s">
        <v>57</v>
      </c>
      <c r="D263" s="122">
        <v>2</v>
      </c>
      <c r="E263" s="122">
        <v>2</v>
      </c>
      <c r="F263" s="122"/>
      <c r="G263" s="122"/>
      <c r="H263" s="122"/>
      <c r="I263" s="122"/>
      <c r="J263" s="122"/>
      <c r="K263" s="122"/>
      <c r="N263" s="121">
        <v>0</v>
      </c>
      <c r="P263" s="123">
        <v>1</v>
      </c>
      <c r="Q263" s="123"/>
      <c r="R263" s="123">
        <v>1</v>
      </c>
      <c r="S263" s="123">
        <v>1</v>
      </c>
      <c r="T263" s="123"/>
      <c r="U263" s="123"/>
    </row>
    <row r="264" spans="1:31" s="17" customFormat="1" ht="25.5" x14ac:dyDescent="0.25">
      <c r="A264" s="12"/>
      <c r="B264" s="12" t="s">
        <v>55</v>
      </c>
      <c r="C264" s="124" t="s">
        <v>58</v>
      </c>
      <c r="D264" s="20"/>
      <c r="E264" s="20"/>
      <c r="F264" s="20"/>
      <c r="G264" s="20"/>
      <c r="H264" s="20"/>
      <c r="I264" s="20"/>
      <c r="J264" s="20"/>
      <c r="K264" s="20"/>
      <c r="L264" s="12"/>
      <c r="M264" s="12"/>
      <c r="N264" s="12"/>
      <c r="O264" s="12"/>
      <c r="P264" s="65"/>
      <c r="Q264" s="65"/>
      <c r="R264" s="65"/>
      <c r="S264" s="65"/>
      <c r="T264" s="65"/>
      <c r="U264" s="65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</row>
    <row r="265" spans="1:31" s="17" customFormat="1" ht="25.5" x14ac:dyDescent="0.25">
      <c r="A265" s="12"/>
      <c r="B265" s="12" t="s">
        <v>55</v>
      </c>
      <c r="C265" s="124" t="s">
        <v>58</v>
      </c>
      <c r="D265" s="20"/>
      <c r="E265" s="20"/>
      <c r="F265" s="20"/>
      <c r="G265" s="20"/>
      <c r="H265" s="20"/>
      <c r="I265" s="20"/>
      <c r="J265" s="20"/>
      <c r="K265" s="20"/>
      <c r="L265" s="12"/>
      <c r="M265" s="12"/>
      <c r="N265" s="12"/>
      <c r="O265" s="12"/>
      <c r="P265" s="65"/>
      <c r="Q265" s="65"/>
      <c r="R265" s="65"/>
      <c r="S265" s="65"/>
      <c r="T265" s="65"/>
      <c r="U265" s="65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</row>
    <row r="266" spans="1:31" s="126" customFormat="1" ht="25.5" x14ac:dyDescent="0.25">
      <c r="A266" s="121" t="s">
        <v>37</v>
      </c>
      <c r="B266" s="125" t="s">
        <v>55</v>
      </c>
      <c r="C266" s="116" t="s">
        <v>58</v>
      </c>
      <c r="D266" s="122">
        <v>2</v>
      </c>
      <c r="E266" s="122">
        <v>2</v>
      </c>
      <c r="F266" s="122"/>
      <c r="G266" s="122"/>
      <c r="H266" s="122"/>
      <c r="I266" s="122"/>
      <c r="J266" s="122"/>
      <c r="K266" s="122"/>
      <c r="L266" s="121"/>
      <c r="M266" s="121"/>
      <c r="N266" s="121"/>
      <c r="O266" s="121"/>
      <c r="P266" s="123"/>
      <c r="Q266" s="123"/>
      <c r="R266" s="123"/>
      <c r="S266" s="123"/>
      <c r="T266" s="123"/>
      <c r="U266" s="123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</row>
    <row r="267" spans="1:31" ht="76.5" x14ac:dyDescent="0.25">
      <c r="A267" s="125">
        <v>1</v>
      </c>
      <c r="B267" s="125" t="s">
        <v>55</v>
      </c>
      <c r="C267" s="125" t="s">
        <v>59</v>
      </c>
      <c r="D267" s="125">
        <v>1</v>
      </c>
      <c r="E267" s="125" t="s">
        <v>60</v>
      </c>
      <c r="F267" s="125">
        <v>1</v>
      </c>
      <c r="G267" s="125"/>
      <c r="H267" s="125"/>
      <c r="I267" s="125">
        <v>1</v>
      </c>
      <c r="J267" s="125"/>
      <c r="K267" s="125">
        <v>1</v>
      </c>
      <c r="L267" s="125"/>
      <c r="M267" s="125"/>
      <c r="N267" s="125"/>
      <c r="O267" s="125"/>
      <c r="P267" s="127">
        <v>1</v>
      </c>
      <c r="Q267" s="127"/>
      <c r="R267" s="125"/>
      <c r="S267" s="125"/>
      <c r="T267" s="125"/>
      <c r="U267" s="125"/>
      <c r="V267" s="125"/>
      <c r="W267" s="125"/>
      <c r="X267" s="125"/>
      <c r="Y267" s="125" t="s">
        <v>61</v>
      </c>
      <c r="Z267" s="125"/>
      <c r="AA267" s="128" t="s">
        <v>62</v>
      </c>
      <c r="AB267" s="125"/>
      <c r="AC267" s="125"/>
      <c r="AD267" s="125"/>
      <c r="AE267" s="125"/>
    </row>
    <row r="268" spans="1:31" ht="76.5" x14ac:dyDescent="0.25">
      <c r="A268" s="125">
        <v>2</v>
      </c>
      <c r="B268" s="125" t="s">
        <v>55</v>
      </c>
      <c r="C268" s="125" t="s">
        <v>59</v>
      </c>
      <c r="D268" s="125">
        <v>1</v>
      </c>
      <c r="E268" s="125" t="s">
        <v>63</v>
      </c>
      <c r="F268" s="125">
        <v>1</v>
      </c>
      <c r="G268" s="125"/>
      <c r="H268" s="125"/>
      <c r="I268" s="125">
        <v>1</v>
      </c>
      <c r="J268" s="125"/>
      <c r="K268" s="125">
        <v>1</v>
      </c>
      <c r="L268" s="125"/>
      <c r="M268" s="125"/>
      <c r="N268" s="125"/>
      <c r="O268" s="125"/>
      <c r="P268" s="127">
        <v>1</v>
      </c>
      <c r="Q268" s="127"/>
      <c r="R268" s="125"/>
      <c r="S268" s="125"/>
      <c r="T268" s="125"/>
      <c r="U268" s="125"/>
      <c r="V268" s="125"/>
      <c r="W268" s="125"/>
      <c r="X268" s="125"/>
      <c r="Y268" s="125" t="s">
        <v>61</v>
      </c>
      <c r="Z268" s="125"/>
      <c r="AA268" s="128" t="s">
        <v>62</v>
      </c>
      <c r="AB268" s="125"/>
      <c r="AC268" s="125"/>
      <c r="AD268" s="125"/>
      <c r="AE268" s="125"/>
    </row>
    <row r="269" spans="1:31" ht="89.25" x14ac:dyDescent="0.25">
      <c r="A269" s="125">
        <v>3</v>
      </c>
      <c r="B269" s="125" t="s">
        <v>55</v>
      </c>
      <c r="C269" s="125" t="s">
        <v>59</v>
      </c>
      <c r="D269" s="125">
        <v>1</v>
      </c>
      <c r="E269" s="125" t="s">
        <v>64</v>
      </c>
      <c r="F269" s="125">
        <v>1</v>
      </c>
      <c r="G269" s="125"/>
      <c r="H269" s="125"/>
      <c r="I269" s="125">
        <v>1</v>
      </c>
      <c r="J269" s="125"/>
      <c r="K269" s="125">
        <v>1</v>
      </c>
      <c r="L269" s="125"/>
      <c r="M269" s="125"/>
      <c r="N269" s="125"/>
      <c r="O269" s="125"/>
      <c r="P269" s="127">
        <v>1</v>
      </c>
      <c r="Q269" s="127"/>
      <c r="R269" s="125"/>
      <c r="S269" s="125"/>
      <c r="T269" s="125"/>
      <c r="U269" s="125"/>
      <c r="V269" s="125"/>
      <c r="W269" s="125"/>
      <c r="X269" s="125"/>
      <c r="Y269" s="125" t="s">
        <v>65</v>
      </c>
      <c r="Z269" s="125"/>
      <c r="AA269" s="128" t="s">
        <v>66</v>
      </c>
      <c r="AB269" s="125"/>
      <c r="AC269" s="125"/>
      <c r="AD269" s="125"/>
      <c r="AE269" s="125"/>
    </row>
    <row r="270" spans="1:31" ht="63.75" x14ac:dyDescent="0.25">
      <c r="A270" s="125">
        <v>4</v>
      </c>
      <c r="B270" s="125" t="s">
        <v>55</v>
      </c>
      <c r="C270" s="125" t="s">
        <v>59</v>
      </c>
      <c r="D270" s="125">
        <v>1</v>
      </c>
      <c r="E270" s="125" t="s">
        <v>67</v>
      </c>
      <c r="F270" s="125">
        <v>1</v>
      </c>
      <c r="G270" s="125"/>
      <c r="H270" s="125"/>
      <c r="I270" s="125">
        <v>1</v>
      </c>
      <c r="J270" s="125"/>
      <c r="K270" s="125">
        <v>1</v>
      </c>
      <c r="L270" s="125"/>
      <c r="M270" s="125">
        <v>1</v>
      </c>
      <c r="N270" s="125">
        <v>1</v>
      </c>
      <c r="O270" s="125"/>
      <c r="P270" s="127">
        <v>1</v>
      </c>
      <c r="Q270" s="127"/>
      <c r="R270" s="129" t="s">
        <v>68</v>
      </c>
      <c r="S270" s="125">
        <v>1</v>
      </c>
      <c r="T270" s="125"/>
      <c r="U270" s="125"/>
      <c r="V270" s="125"/>
      <c r="W270" s="125"/>
      <c r="X270" s="125"/>
      <c r="Y270" s="125"/>
      <c r="Z270" s="125"/>
      <c r="AA270" s="128" t="s">
        <v>62</v>
      </c>
      <c r="AB270" s="125"/>
      <c r="AC270" s="125"/>
      <c r="AD270" s="125"/>
      <c r="AE270" s="125"/>
    </row>
    <row r="271" spans="1:31" s="121" customFormat="1" ht="38.25" x14ac:dyDescent="0.25">
      <c r="A271" s="121" t="s">
        <v>37</v>
      </c>
      <c r="B271" s="121" t="s">
        <v>55</v>
      </c>
      <c r="C271" s="121" t="s">
        <v>59</v>
      </c>
      <c r="D271" s="122">
        <v>4</v>
      </c>
      <c r="E271" s="122">
        <v>4</v>
      </c>
      <c r="F271" s="122">
        <f t="shared" ref="F271:Q271" si="18">SUM(F267:F268)</f>
        <v>2</v>
      </c>
      <c r="G271" s="122">
        <f t="shared" si="18"/>
        <v>0</v>
      </c>
      <c r="H271" s="122">
        <f t="shared" si="18"/>
        <v>0</v>
      </c>
      <c r="I271" s="122">
        <f t="shared" si="18"/>
        <v>2</v>
      </c>
      <c r="J271" s="122">
        <f t="shared" si="18"/>
        <v>0</v>
      </c>
      <c r="K271" s="122">
        <f t="shared" si="18"/>
        <v>2</v>
      </c>
      <c r="L271" s="122">
        <f t="shared" si="18"/>
        <v>0</v>
      </c>
      <c r="M271" s="122">
        <f t="shared" si="18"/>
        <v>0</v>
      </c>
      <c r="N271" s="122">
        <f t="shared" si="18"/>
        <v>0</v>
      </c>
      <c r="O271" s="122">
        <f t="shared" si="18"/>
        <v>0</v>
      </c>
      <c r="P271" s="122">
        <f t="shared" si="18"/>
        <v>2</v>
      </c>
      <c r="Q271" s="122">
        <f t="shared" si="18"/>
        <v>0</v>
      </c>
      <c r="R271" s="122">
        <v>1</v>
      </c>
      <c r="S271" s="122">
        <f t="shared" ref="S271:X271" si="19">SUM(S267:S268)</f>
        <v>0</v>
      </c>
      <c r="T271" s="122">
        <f t="shared" si="19"/>
        <v>0</v>
      </c>
      <c r="U271" s="122">
        <f t="shared" si="19"/>
        <v>0</v>
      </c>
      <c r="V271" s="122">
        <f t="shared" si="19"/>
        <v>0</v>
      </c>
      <c r="W271" s="122">
        <f t="shared" si="19"/>
        <v>0</v>
      </c>
      <c r="X271" s="122">
        <f t="shared" si="19"/>
        <v>0</v>
      </c>
      <c r="Y271" s="122">
        <v>3</v>
      </c>
      <c r="Z271" s="122">
        <f>SUM(Z267:Z268)</f>
        <v>0</v>
      </c>
      <c r="AA271" s="122"/>
      <c r="AB271" s="122">
        <f>SUM(AB267:AB268)</f>
        <v>0</v>
      </c>
      <c r="AC271" s="122">
        <f>SUM(AC267:AC268)</f>
        <v>0</v>
      </c>
      <c r="AD271" s="122">
        <f>SUM(AD267:AD268)</f>
        <v>0</v>
      </c>
      <c r="AE271" s="122">
        <f>SUM(AE267:AE268)</f>
        <v>0</v>
      </c>
    </row>
    <row r="272" spans="1:31" ht="25.5" x14ac:dyDescent="0.25">
      <c r="A272" s="20">
        <v>1</v>
      </c>
      <c r="B272" s="20" t="s">
        <v>55</v>
      </c>
      <c r="C272" s="20" t="s">
        <v>69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6"/>
      <c r="Q272" s="26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1:31" ht="25.5" x14ac:dyDescent="0.25">
      <c r="A273" s="54">
        <v>2</v>
      </c>
      <c r="B273" s="54" t="s">
        <v>55</v>
      </c>
      <c r="C273" s="54" t="s">
        <v>69</v>
      </c>
      <c r="D273" s="130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6"/>
      <c r="Q273" s="56"/>
      <c r="R273" s="54"/>
      <c r="S273" s="54"/>
      <c r="T273" s="54"/>
      <c r="U273" s="54"/>
      <c r="V273" s="54"/>
      <c r="W273" s="54"/>
      <c r="X273" s="54"/>
      <c r="Y273" s="54"/>
      <c r="Z273" s="54"/>
      <c r="AA273" s="131"/>
      <c r="AB273" s="54"/>
      <c r="AC273" s="54"/>
      <c r="AD273" s="54"/>
      <c r="AE273" s="54"/>
    </row>
    <row r="274" spans="1:31" s="115" customFormat="1" ht="25.5" x14ac:dyDescent="0.25">
      <c r="A274" s="115" t="s">
        <v>37</v>
      </c>
      <c r="B274" s="116" t="s">
        <v>55</v>
      </c>
      <c r="C274" s="116" t="s">
        <v>69</v>
      </c>
      <c r="D274" s="116">
        <v>2</v>
      </c>
      <c r="E274" s="116">
        <v>2</v>
      </c>
      <c r="F274" s="116">
        <f t="shared" ref="F274:Q274" si="20">SUM(F272:F273)</f>
        <v>0</v>
      </c>
      <c r="G274" s="116">
        <f t="shared" si="20"/>
        <v>0</v>
      </c>
      <c r="H274" s="116">
        <f t="shared" si="20"/>
        <v>0</v>
      </c>
      <c r="I274" s="116">
        <f t="shared" si="20"/>
        <v>0</v>
      </c>
      <c r="J274" s="116">
        <f t="shared" si="20"/>
        <v>0</v>
      </c>
      <c r="K274" s="116">
        <f t="shared" si="20"/>
        <v>0</v>
      </c>
      <c r="L274" s="116">
        <f t="shared" si="20"/>
        <v>0</v>
      </c>
      <c r="M274" s="116">
        <f t="shared" si="20"/>
        <v>0</v>
      </c>
      <c r="N274" s="116">
        <f t="shared" si="20"/>
        <v>0</v>
      </c>
      <c r="O274" s="116">
        <f t="shared" si="20"/>
        <v>0</v>
      </c>
      <c r="P274" s="116">
        <f t="shared" si="20"/>
        <v>0</v>
      </c>
      <c r="Q274" s="116">
        <f t="shared" si="20"/>
        <v>0</v>
      </c>
      <c r="R274" s="116">
        <v>1</v>
      </c>
      <c r="S274" s="116">
        <f t="shared" ref="S274:X274" si="21">SUM(S272:S273)</f>
        <v>0</v>
      </c>
      <c r="T274" s="116">
        <f t="shared" si="21"/>
        <v>0</v>
      </c>
      <c r="U274" s="116">
        <f t="shared" si="21"/>
        <v>0</v>
      </c>
      <c r="V274" s="116">
        <f t="shared" si="21"/>
        <v>0</v>
      </c>
      <c r="W274" s="116">
        <f t="shared" si="21"/>
        <v>0</v>
      </c>
      <c r="X274" s="116">
        <f t="shared" si="21"/>
        <v>0</v>
      </c>
      <c r="Y274" s="116">
        <v>1</v>
      </c>
      <c r="Z274" s="116">
        <f t="shared" ref="Z274:AE274" si="22">SUM(Z272:Z273)</f>
        <v>0</v>
      </c>
      <c r="AA274" s="116">
        <f t="shared" si="22"/>
        <v>0</v>
      </c>
      <c r="AB274" s="116">
        <f t="shared" si="22"/>
        <v>0</v>
      </c>
      <c r="AC274" s="116">
        <f t="shared" si="22"/>
        <v>0</v>
      </c>
      <c r="AD274" s="116">
        <f t="shared" si="22"/>
        <v>0</v>
      </c>
      <c r="AE274" s="116">
        <f t="shared" si="22"/>
        <v>0</v>
      </c>
    </row>
    <row r="275" spans="1:31" s="132" customFormat="1" ht="25.5" x14ac:dyDescent="0.25">
      <c r="A275" s="132" t="s">
        <v>37</v>
      </c>
      <c r="B275" s="133" t="s">
        <v>55</v>
      </c>
      <c r="C275" s="133"/>
      <c r="D275" s="133">
        <f t="shared" ref="D275:AE275" si="23">D260+D263+D271+D274</f>
        <v>24</v>
      </c>
      <c r="E275" s="133">
        <f t="shared" si="23"/>
        <v>24</v>
      </c>
      <c r="F275" s="133">
        <f t="shared" si="23"/>
        <v>2</v>
      </c>
      <c r="G275" s="133">
        <f t="shared" si="23"/>
        <v>0</v>
      </c>
      <c r="H275" s="133">
        <f t="shared" si="23"/>
        <v>0</v>
      </c>
      <c r="I275" s="133">
        <f t="shared" si="23"/>
        <v>2</v>
      </c>
      <c r="J275" s="133">
        <f t="shared" si="23"/>
        <v>0</v>
      </c>
      <c r="K275" s="133">
        <f t="shared" si="23"/>
        <v>2</v>
      </c>
      <c r="L275" s="133">
        <f t="shared" si="23"/>
        <v>0</v>
      </c>
      <c r="M275" s="133">
        <f t="shared" si="23"/>
        <v>0</v>
      </c>
      <c r="N275" s="133">
        <f t="shared" si="23"/>
        <v>0</v>
      </c>
      <c r="O275" s="133">
        <f t="shared" si="23"/>
        <v>0</v>
      </c>
      <c r="P275" s="133">
        <f t="shared" si="23"/>
        <v>3</v>
      </c>
      <c r="Q275" s="133">
        <f t="shared" si="23"/>
        <v>0</v>
      </c>
      <c r="R275" s="133">
        <f t="shared" si="23"/>
        <v>32</v>
      </c>
      <c r="S275" s="133">
        <f t="shared" si="23"/>
        <v>1</v>
      </c>
      <c r="T275" s="133">
        <f t="shared" si="23"/>
        <v>0</v>
      </c>
      <c r="U275" s="133">
        <f t="shared" si="23"/>
        <v>0</v>
      </c>
      <c r="V275" s="133">
        <f t="shared" si="23"/>
        <v>1</v>
      </c>
      <c r="W275" s="133">
        <f t="shared" si="23"/>
        <v>0</v>
      </c>
      <c r="X275" s="133">
        <f t="shared" si="23"/>
        <v>0</v>
      </c>
      <c r="Y275" s="133">
        <f t="shared" si="23"/>
        <v>5</v>
      </c>
      <c r="Z275" s="133">
        <f t="shared" si="23"/>
        <v>0</v>
      </c>
      <c r="AA275" s="133">
        <f t="shared" si="23"/>
        <v>0</v>
      </c>
      <c r="AB275" s="133">
        <f t="shared" si="23"/>
        <v>0</v>
      </c>
      <c r="AC275" s="133">
        <f t="shared" si="23"/>
        <v>0</v>
      </c>
      <c r="AD275" s="133">
        <f t="shared" si="23"/>
        <v>0</v>
      </c>
      <c r="AE275" s="133">
        <f t="shared" si="23"/>
        <v>0</v>
      </c>
    </row>
    <row r="276" spans="1:31" s="134" customFormat="1" ht="12.75" x14ac:dyDescent="0.25">
      <c r="A276" s="134" t="s">
        <v>70</v>
      </c>
      <c r="C276" s="135"/>
      <c r="D276" s="135">
        <f t="shared" ref="D276:AE276" si="24">D32+D54+D99+D132+D158+D181+D189+D192+D194+D220+D242+D260+D263+D266+D271+D274</f>
        <v>248</v>
      </c>
      <c r="E276" s="135">
        <f t="shared" si="24"/>
        <v>248</v>
      </c>
      <c r="F276" s="135">
        <f t="shared" si="24"/>
        <v>2</v>
      </c>
      <c r="G276" s="135">
        <f t="shared" si="24"/>
        <v>0</v>
      </c>
      <c r="H276" s="135">
        <f t="shared" si="24"/>
        <v>0</v>
      </c>
      <c r="I276" s="135">
        <f t="shared" si="24"/>
        <v>2</v>
      </c>
      <c r="J276" s="135">
        <f t="shared" si="24"/>
        <v>0</v>
      </c>
      <c r="K276" s="135">
        <f t="shared" si="24"/>
        <v>2</v>
      </c>
      <c r="L276" s="135">
        <f t="shared" si="24"/>
        <v>0</v>
      </c>
      <c r="M276" s="135">
        <f t="shared" si="24"/>
        <v>0</v>
      </c>
      <c r="N276" s="135">
        <f t="shared" si="24"/>
        <v>0</v>
      </c>
      <c r="O276" s="135">
        <f t="shared" si="24"/>
        <v>0</v>
      </c>
      <c r="P276" s="135">
        <f t="shared" si="24"/>
        <v>3</v>
      </c>
      <c r="Q276" s="135">
        <f t="shared" si="24"/>
        <v>0</v>
      </c>
      <c r="R276" s="135">
        <f t="shared" si="24"/>
        <v>234</v>
      </c>
      <c r="S276" s="135">
        <f t="shared" si="24"/>
        <v>1</v>
      </c>
      <c r="T276" s="135">
        <f t="shared" si="24"/>
        <v>3</v>
      </c>
      <c r="U276" s="135">
        <f t="shared" si="24"/>
        <v>11</v>
      </c>
      <c r="V276" s="135">
        <f t="shared" si="24"/>
        <v>1</v>
      </c>
      <c r="W276" s="135">
        <f t="shared" si="24"/>
        <v>4</v>
      </c>
      <c r="X276" s="135">
        <f t="shared" si="24"/>
        <v>0</v>
      </c>
      <c r="Y276" s="135">
        <f t="shared" si="24"/>
        <v>31</v>
      </c>
      <c r="Z276" s="135">
        <f t="shared" si="24"/>
        <v>0</v>
      </c>
      <c r="AA276" s="135">
        <f t="shared" si="24"/>
        <v>0</v>
      </c>
      <c r="AB276" s="135">
        <f t="shared" si="24"/>
        <v>0</v>
      </c>
      <c r="AC276" s="135">
        <f t="shared" si="24"/>
        <v>0</v>
      </c>
      <c r="AD276" s="135">
        <f t="shared" si="24"/>
        <v>0</v>
      </c>
      <c r="AE276" s="135">
        <f t="shared" si="24"/>
        <v>1</v>
      </c>
    </row>
    <row r="277" spans="1:31" x14ac:dyDescent="0.25">
      <c r="F277" s="2">
        <v>248</v>
      </c>
      <c r="G277" s="2"/>
      <c r="H277" s="2"/>
      <c r="I277" s="1">
        <v>248</v>
      </c>
      <c r="J277" s="1"/>
      <c r="K277" s="11">
        <v>244</v>
      </c>
      <c r="L277" s="136"/>
      <c r="M277" s="137"/>
      <c r="AB277" s="138"/>
      <c r="AC277" s="138"/>
      <c r="AD277" s="138"/>
    </row>
  </sheetData>
  <mergeCells count="27">
    <mergeCell ref="F277:H277"/>
    <mergeCell ref="I277:J277"/>
    <mergeCell ref="AA1:AA2"/>
    <mergeCell ref="AB1:AB2"/>
    <mergeCell ref="AC1:AC2"/>
    <mergeCell ref="AD1:AD2"/>
    <mergeCell ref="AE1:AE2"/>
    <mergeCell ref="T1:T2"/>
    <mergeCell ref="U1:W1"/>
    <mergeCell ref="X1:X2"/>
    <mergeCell ref="Y1:Y2"/>
    <mergeCell ref="Z1:Z2"/>
    <mergeCell ref="M1:M2"/>
    <mergeCell ref="N1:N2"/>
    <mergeCell ref="O1:O2"/>
    <mergeCell ref="P1:Q1"/>
    <mergeCell ref="R1:R2"/>
    <mergeCell ref="F1:H1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zoomScaleNormal="100" workbookViewId="0">
      <selection activeCell="H32" sqref="H32"/>
    </sheetView>
  </sheetViews>
  <sheetFormatPr defaultColWidth="8.7109375" defaultRowHeight="15" x14ac:dyDescent="0.25"/>
  <cols>
    <col min="1" max="1" width="34.140625" customWidth="1"/>
  </cols>
  <sheetData>
    <row r="1" spans="1:1" x14ac:dyDescent="0.25">
      <c r="A1" s="139" t="s">
        <v>71</v>
      </c>
    </row>
    <row r="3" spans="1:1" x14ac:dyDescent="0.25">
      <c r="A3" s="140" t="s">
        <v>72</v>
      </c>
    </row>
    <row r="4" spans="1:1" x14ac:dyDescent="0.25">
      <c r="A4" s="140" t="s">
        <v>73</v>
      </c>
    </row>
    <row r="5" spans="1:1" x14ac:dyDescent="0.25">
      <c r="A5" s="140" t="s">
        <v>74</v>
      </c>
    </row>
    <row r="6" spans="1:1" x14ac:dyDescent="0.25">
      <c r="A6" s="140" t="s">
        <v>75</v>
      </c>
    </row>
    <row r="7" spans="1:1" x14ac:dyDescent="0.25">
      <c r="A7" s="140" t="s">
        <v>76</v>
      </c>
    </row>
    <row r="8" spans="1:1" x14ac:dyDescent="0.25">
      <c r="A8" s="140" t="s">
        <v>77</v>
      </c>
    </row>
    <row r="9" spans="1:1" x14ac:dyDescent="0.25">
      <c r="A9" s="140" t="s">
        <v>78</v>
      </c>
    </row>
    <row r="10" spans="1:1" x14ac:dyDescent="0.25">
      <c r="A10" s="140" t="s">
        <v>79</v>
      </c>
    </row>
    <row r="11" spans="1:1" x14ac:dyDescent="0.25">
      <c r="A11" s="140" t="s">
        <v>35</v>
      </c>
    </row>
    <row r="12" spans="1:1" x14ac:dyDescent="0.25">
      <c r="A12" s="140" t="s">
        <v>45</v>
      </c>
    </row>
    <row r="13" spans="1:1" x14ac:dyDescent="0.25">
      <c r="A13" s="140" t="s">
        <v>55</v>
      </c>
    </row>
    <row r="14" spans="1:1" x14ac:dyDescent="0.25">
      <c r="A14" s="140" t="s">
        <v>80</v>
      </c>
    </row>
    <row r="15" spans="1:1" x14ac:dyDescent="0.25">
      <c r="A15" s="140" t="s">
        <v>81</v>
      </c>
    </row>
    <row r="16" spans="1:1" x14ac:dyDescent="0.25">
      <c r="A16" s="140" t="s">
        <v>82</v>
      </c>
    </row>
    <row r="17" spans="1:1" x14ac:dyDescent="0.25">
      <c r="A17" s="140" t="s">
        <v>83</v>
      </c>
    </row>
    <row r="18" spans="1:1" x14ac:dyDescent="0.25">
      <c r="A18" s="140" t="s">
        <v>84</v>
      </c>
    </row>
    <row r="19" spans="1:1" x14ac:dyDescent="0.25">
      <c r="A19" s="140" t="s">
        <v>85</v>
      </c>
    </row>
    <row r="20" spans="1:1" x14ac:dyDescent="0.25">
      <c r="A20" s="140" t="s">
        <v>86</v>
      </c>
    </row>
    <row r="21" spans="1:1" x14ac:dyDescent="0.25">
      <c r="A21" s="140" t="s">
        <v>87</v>
      </c>
    </row>
    <row r="22" spans="1:1" x14ac:dyDescent="0.25">
      <c r="A22" s="140" t="s">
        <v>88</v>
      </c>
    </row>
    <row r="23" spans="1:1" x14ac:dyDescent="0.25">
      <c r="A23" s="140" t="s">
        <v>89</v>
      </c>
    </row>
    <row r="24" spans="1:1" x14ac:dyDescent="0.25">
      <c r="A24" s="140" t="s">
        <v>90</v>
      </c>
    </row>
    <row r="25" spans="1:1" x14ac:dyDescent="0.25">
      <c r="A25" s="140" t="s">
        <v>91</v>
      </c>
    </row>
    <row r="26" spans="1:1" x14ac:dyDescent="0.25">
      <c r="A26" s="140" t="s">
        <v>92</v>
      </c>
    </row>
    <row r="27" spans="1:1" x14ac:dyDescent="0.25">
      <c r="A27" s="140" t="s">
        <v>93</v>
      </c>
    </row>
    <row r="28" spans="1:1" x14ac:dyDescent="0.25">
      <c r="A28" s="140" t="s">
        <v>94</v>
      </c>
    </row>
    <row r="29" spans="1:1" x14ac:dyDescent="0.25">
      <c r="A29" s="140" t="s">
        <v>95</v>
      </c>
    </row>
    <row r="30" spans="1:1" x14ac:dyDescent="0.25">
      <c r="A30" s="140" t="s">
        <v>96</v>
      </c>
    </row>
    <row r="31" spans="1:1" x14ac:dyDescent="0.25">
      <c r="A31" s="140" t="s">
        <v>97</v>
      </c>
    </row>
    <row r="32" spans="1:1" x14ac:dyDescent="0.25">
      <c r="A32" s="140" t="s">
        <v>98</v>
      </c>
    </row>
    <row r="33" spans="1:1" x14ac:dyDescent="0.25">
      <c r="A33" s="140" t="s">
        <v>99</v>
      </c>
    </row>
    <row r="34" spans="1:1" x14ac:dyDescent="0.25">
      <c r="A34" s="140" t="s">
        <v>100</v>
      </c>
    </row>
    <row r="35" spans="1:1" x14ac:dyDescent="0.25">
      <c r="A35" s="140" t="s">
        <v>101</v>
      </c>
    </row>
    <row r="36" spans="1:1" x14ac:dyDescent="0.25">
      <c r="A36" s="140" t="s">
        <v>102</v>
      </c>
    </row>
    <row r="37" spans="1:1" x14ac:dyDescent="0.25">
      <c r="A37" s="140" t="s">
        <v>103</v>
      </c>
    </row>
    <row r="38" spans="1:1" x14ac:dyDescent="0.25">
      <c r="A38" s="140" t="s">
        <v>104</v>
      </c>
    </row>
    <row r="39" spans="1:1" x14ac:dyDescent="0.25">
      <c r="A39" s="140" t="s">
        <v>105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zoomScaleNormal="100" workbookViewId="0">
      <selection activeCell="A12" sqref="A12"/>
    </sheetView>
  </sheetViews>
  <sheetFormatPr defaultColWidth="8.7109375" defaultRowHeight="15" x14ac:dyDescent="0.25"/>
  <cols>
    <col min="1" max="1" width="58.42578125" customWidth="1"/>
  </cols>
  <sheetData>
    <row r="1" spans="1:1" x14ac:dyDescent="0.25">
      <c r="A1" s="139" t="s">
        <v>106</v>
      </c>
    </row>
    <row r="2" spans="1:1" x14ac:dyDescent="0.25">
      <c r="A2" s="139"/>
    </row>
    <row r="3" spans="1:1" x14ac:dyDescent="0.25">
      <c r="A3" s="92" t="s">
        <v>107</v>
      </c>
    </row>
    <row r="4" spans="1:1" x14ac:dyDescent="0.25">
      <c r="A4" s="92" t="s">
        <v>108</v>
      </c>
    </row>
    <row r="5" spans="1:1" x14ac:dyDescent="0.25">
      <c r="A5" s="92" t="s">
        <v>109</v>
      </c>
    </row>
    <row r="6" spans="1:1" x14ac:dyDescent="0.25">
      <c r="A6" s="92" t="s">
        <v>110</v>
      </c>
    </row>
    <row r="7" spans="1:1" x14ac:dyDescent="0.25">
      <c r="A7" s="92" t="s">
        <v>111</v>
      </c>
    </row>
    <row r="8" spans="1:1" x14ac:dyDescent="0.25">
      <c r="A8" s="92" t="s">
        <v>62</v>
      </c>
    </row>
    <row r="9" spans="1:1" x14ac:dyDescent="0.25">
      <c r="A9" s="92" t="s">
        <v>112</v>
      </c>
    </row>
    <row r="10" spans="1:1" x14ac:dyDescent="0.25">
      <c r="A10" s="92" t="s">
        <v>113</v>
      </c>
    </row>
    <row r="11" spans="1:1" x14ac:dyDescent="0.25">
      <c r="A11" s="92" t="s">
        <v>114</v>
      </c>
    </row>
    <row r="12" spans="1:1" x14ac:dyDescent="0.25">
      <c r="A12" s="92" t="s">
        <v>66</v>
      </c>
    </row>
    <row r="13" spans="1:1" x14ac:dyDescent="0.25">
      <c r="A13" s="92" t="s">
        <v>115</v>
      </c>
    </row>
    <row r="14" spans="1:1" x14ac:dyDescent="0.25">
      <c r="A14" s="92" t="s">
        <v>116</v>
      </c>
    </row>
    <row r="15" spans="1:1" x14ac:dyDescent="0.25">
      <c r="A15" s="92" t="s">
        <v>117</v>
      </c>
    </row>
    <row r="16" spans="1:1" x14ac:dyDescent="0.25">
      <c r="A16" s="92" t="s">
        <v>118</v>
      </c>
    </row>
    <row r="17" spans="1:1" x14ac:dyDescent="0.25">
      <c r="A17" s="92" t="s">
        <v>119</v>
      </c>
    </row>
    <row r="18" spans="1:1" x14ac:dyDescent="0.25">
      <c r="A18" s="92" t="s">
        <v>120</v>
      </c>
    </row>
    <row r="19" spans="1:1" x14ac:dyDescent="0.25">
      <c r="A19" s="92" t="s">
        <v>121</v>
      </c>
    </row>
    <row r="20" spans="1:1" x14ac:dyDescent="0.25">
      <c r="A20" s="92" t="s">
        <v>122</v>
      </c>
    </row>
    <row r="21" spans="1:1" x14ac:dyDescent="0.25">
      <c r="A21" s="141" t="s">
        <v>123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>
      <selection activeCell="A4" sqref="A4"/>
    </sheetView>
  </sheetViews>
  <sheetFormatPr defaultColWidth="8.7109375" defaultRowHeight="15" x14ac:dyDescent="0.25"/>
  <cols>
    <col min="1" max="1" width="46" customWidth="1"/>
  </cols>
  <sheetData>
    <row r="1" spans="1:1" x14ac:dyDescent="0.25">
      <c r="A1" s="139" t="s">
        <v>124</v>
      </c>
    </row>
    <row r="3" spans="1:1" ht="51" customHeight="1" x14ac:dyDescent="0.25">
      <c r="A3" s="95" t="s">
        <v>125</v>
      </c>
    </row>
    <row r="4" spans="1:1" ht="40.5" customHeight="1" x14ac:dyDescent="0.25">
      <c r="A4" s="95" t="s">
        <v>126</v>
      </c>
    </row>
    <row r="5" spans="1:1" ht="45.75" customHeight="1" x14ac:dyDescent="0.25">
      <c r="A5" s="95" t="s">
        <v>127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9"/>
  <sheetViews>
    <sheetView zoomScaleNormal="100" workbookViewId="0">
      <selection activeCell="B79" sqref="B79"/>
    </sheetView>
  </sheetViews>
  <sheetFormatPr defaultColWidth="31.5703125" defaultRowHeight="15" x14ac:dyDescent="0.25"/>
  <cols>
    <col min="1" max="1" width="7.85546875" style="142" customWidth="1"/>
    <col min="2" max="2" width="86" style="143" customWidth="1"/>
    <col min="3" max="3" width="31.5703125" hidden="1"/>
  </cols>
  <sheetData>
    <row r="1" spans="1:2" x14ac:dyDescent="0.25">
      <c r="A1" s="144" t="s">
        <v>128</v>
      </c>
      <c r="B1" s="145" t="s">
        <v>129</v>
      </c>
    </row>
    <row r="2" spans="1:2" x14ac:dyDescent="0.25">
      <c r="A2" s="94"/>
      <c r="B2" s="146"/>
    </row>
    <row r="3" spans="1:2" x14ac:dyDescent="0.25">
      <c r="A3" s="94">
        <v>1</v>
      </c>
      <c r="B3" s="147" t="s">
        <v>130</v>
      </c>
    </row>
    <row r="4" spans="1:2" x14ac:dyDescent="0.25">
      <c r="A4" s="94">
        <v>2</v>
      </c>
      <c r="B4" s="147" t="s">
        <v>131</v>
      </c>
    </row>
    <row r="5" spans="1:2" x14ac:dyDescent="0.25">
      <c r="A5" s="94">
        <v>3</v>
      </c>
      <c r="B5" s="147" t="s">
        <v>132</v>
      </c>
    </row>
    <row r="6" spans="1:2" x14ac:dyDescent="0.25">
      <c r="A6" s="94">
        <v>4</v>
      </c>
      <c r="B6" s="147" t="s">
        <v>133</v>
      </c>
    </row>
    <row r="7" spans="1:2" x14ac:dyDescent="0.25">
      <c r="A7" s="94">
        <v>5</v>
      </c>
      <c r="B7" s="147" t="s">
        <v>134</v>
      </c>
    </row>
    <row r="8" spans="1:2" ht="25.5" x14ac:dyDescent="0.25">
      <c r="A8" s="94">
        <v>6</v>
      </c>
      <c r="B8" s="147" t="s">
        <v>135</v>
      </c>
    </row>
    <row r="9" spans="1:2" x14ac:dyDescent="0.25">
      <c r="A9" s="94">
        <v>7</v>
      </c>
      <c r="B9" s="147" t="s">
        <v>136</v>
      </c>
    </row>
    <row r="10" spans="1:2" x14ac:dyDescent="0.25">
      <c r="A10" s="94">
        <v>8</v>
      </c>
      <c r="B10" s="147" t="s">
        <v>137</v>
      </c>
    </row>
    <row r="11" spans="1:2" x14ac:dyDescent="0.25">
      <c r="A11" s="94">
        <v>9</v>
      </c>
      <c r="B11" s="147" t="s">
        <v>138</v>
      </c>
    </row>
    <row r="12" spans="1:2" x14ac:dyDescent="0.25">
      <c r="A12" s="94">
        <v>10</v>
      </c>
      <c r="B12" s="147" t="s">
        <v>139</v>
      </c>
    </row>
    <row r="13" spans="1:2" x14ac:dyDescent="0.25">
      <c r="A13" s="94">
        <v>11</v>
      </c>
      <c r="B13" s="147" t="s">
        <v>140</v>
      </c>
    </row>
    <row r="14" spans="1:2" x14ac:dyDescent="0.25">
      <c r="A14" s="94">
        <v>12</v>
      </c>
      <c r="B14" s="147" t="s">
        <v>141</v>
      </c>
    </row>
    <row r="15" spans="1:2" x14ac:dyDescent="0.25">
      <c r="A15" s="94">
        <v>13</v>
      </c>
      <c r="B15" s="147" t="s">
        <v>142</v>
      </c>
    </row>
    <row r="16" spans="1:2" x14ac:dyDescent="0.25">
      <c r="A16" s="94">
        <v>14</v>
      </c>
      <c r="B16" s="147" t="s">
        <v>143</v>
      </c>
    </row>
    <row r="17" spans="1:2" x14ac:dyDescent="0.25">
      <c r="A17" s="94">
        <v>15</v>
      </c>
      <c r="B17" s="147" t="s">
        <v>144</v>
      </c>
    </row>
    <row r="18" spans="1:2" x14ac:dyDescent="0.25">
      <c r="A18" s="94">
        <v>16</v>
      </c>
      <c r="B18" s="147" t="s">
        <v>145</v>
      </c>
    </row>
    <row r="19" spans="1:2" ht="25.5" x14ac:dyDescent="0.25">
      <c r="A19" s="94">
        <v>17</v>
      </c>
      <c r="B19" s="147" t="s">
        <v>146</v>
      </c>
    </row>
    <row r="20" spans="1:2" x14ac:dyDescent="0.25">
      <c r="A20" s="94">
        <v>18</v>
      </c>
      <c r="B20" s="147" t="s">
        <v>147</v>
      </c>
    </row>
    <row r="21" spans="1:2" x14ac:dyDescent="0.25">
      <c r="A21" s="94">
        <v>19</v>
      </c>
      <c r="B21" s="147" t="s">
        <v>148</v>
      </c>
    </row>
    <row r="22" spans="1:2" x14ac:dyDescent="0.25">
      <c r="A22" s="148">
        <v>20</v>
      </c>
      <c r="B22" s="149" t="s">
        <v>149</v>
      </c>
    </row>
    <row r="23" spans="1:2" x14ac:dyDescent="0.25">
      <c r="A23" s="94">
        <v>21</v>
      </c>
      <c r="B23" s="147" t="s">
        <v>150</v>
      </c>
    </row>
    <row r="24" spans="1:2" ht="25.5" x14ac:dyDescent="0.25">
      <c r="A24" s="94">
        <v>22</v>
      </c>
      <c r="B24" s="147" t="s">
        <v>151</v>
      </c>
    </row>
    <row r="25" spans="1:2" x14ac:dyDescent="0.25">
      <c r="A25" s="94">
        <v>23</v>
      </c>
      <c r="B25" s="147" t="s">
        <v>152</v>
      </c>
    </row>
    <row r="26" spans="1:2" x14ac:dyDescent="0.25">
      <c r="A26" s="94">
        <v>24</v>
      </c>
      <c r="B26" s="147" t="s">
        <v>153</v>
      </c>
    </row>
    <row r="27" spans="1:2" x14ac:dyDescent="0.25">
      <c r="A27" s="94">
        <v>25</v>
      </c>
      <c r="B27" s="147" t="s">
        <v>154</v>
      </c>
    </row>
    <row r="28" spans="1:2" ht="25.5" x14ac:dyDescent="0.25">
      <c r="A28" s="94">
        <v>26</v>
      </c>
      <c r="B28" s="147" t="s">
        <v>155</v>
      </c>
    </row>
    <row r="29" spans="1:2" ht="25.5" x14ac:dyDescent="0.25">
      <c r="A29" s="94">
        <v>27</v>
      </c>
      <c r="B29" s="147" t="s">
        <v>156</v>
      </c>
    </row>
    <row r="30" spans="1:2" x14ac:dyDescent="0.25">
      <c r="A30" s="94">
        <v>28</v>
      </c>
      <c r="B30" s="147" t="s">
        <v>157</v>
      </c>
    </row>
    <row r="31" spans="1:2" x14ac:dyDescent="0.25">
      <c r="A31" s="94">
        <v>29</v>
      </c>
      <c r="B31" s="147" t="s">
        <v>158</v>
      </c>
    </row>
    <row r="32" spans="1:2" x14ac:dyDescent="0.25">
      <c r="A32" s="94">
        <v>30</v>
      </c>
      <c r="B32" s="147" t="s">
        <v>159</v>
      </c>
    </row>
    <row r="33" spans="1:2" x14ac:dyDescent="0.25">
      <c r="A33" s="94">
        <v>31</v>
      </c>
      <c r="B33" s="147" t="s">
        <v>160</v>
      </c>
    </row>
    <row r="34" spans="1:2" ht="36.75" customHeight="1" x14ac:dyDescent="0.25">
      <c r="A34" s="94">
        <v>32</v>
      </c>
      <c r="B34" s="147" t="s">
        <v>161</v>
      </c>
    </row>
    <row r="35" spans="1:2" x14ac:dyDescent="0.25">
      <c r="A35" s="94">
        <v>33</v>
      </c>
      <c r="B35" s="147" t="s">
        <v>162</v>
      </c>
    </row>
    <row r="36" spans="1:2" x14ac:dyDescent="0.25">
      <c r="A36" s="94">
        <v>34</v>
      </c>
      <c r="B36" s="147" t="s">
        <v>163</v>
      </c>
    </row>
    <row r="37" spans="1:2" x14ac:dyDescent="0.25">
      <c r="A37" s="94">
        <v>35</v>
      </c>
      <c r="B37" s="147" t="s">
        <v>164</v>
      </c>
    </row>
    <row r="38" spans="1:2" x14ac:dyDescent="0.25">
      <c r="A38" s="94">
        <v>36</v>
      </c>
      <c r="B38" s="147" t="s">
        <v>165</v>
      </c>
    </row>
    <row r="39" spans="1:2" x14ac:dyDescent="0.25">
      <c r="A39" s="148">
        <v>37</v>
      </c>
      <c r="B39" s="149" t="s">
        <v>166</v>
      </c>
    </row>
    <row r="40" spans="1:2" ht="25.5" x14ac:dyDescent="0.25">
      <c r="A40" s="94">
        <v>38</v>
      </c>
      <c r="B40" s="150" t="s">
        <v>167</v>
      </c>
    </row>
    <row r="41" spans="1:2" ht="25.5" x14ac:dyDescent="0.25">
      <c r="A41" s="94">
        <v>39</v>
      </c>
      <c r="B41" s="150" t="s">
        <v>168</v>
      </c>
    </row>
    <row r="42" spans="1:2" x14ac:dyDescent="0.25">
      <c r="A42" s="94">
        <v>40</v>
      </c>
      <c r="B42" s="150" t="s">
        <v>169</v>
      </c>
    </row>
    <row r="43" spans="1:2" x14ac:dyDescent="0.25">
      <c r="A43" s="94">
        <v>41</v>
      </c>
      <c r="B43" s="150" t="s">
        <v>170</v>
      </c>
    </row>
    <row r="44" spans="1:2" x14ac:dyDescent="0.25">
      <c r="A44" s="94">
        <v>42</v>
      </c>
      <c r="B44" s="150" t="s">
        <v>171</v>
      </c>
    </row>
    <row r="45" spans="1:2" ht="25.5" x14ac:dyDescent="0.25">
      <c r="A45" s="94">
        <v>43</v>
      </c>
      <c r="B45" s="150" t="s">
        <v>172</v>
      </c>
    </row>
    <row r="46" spans="1:2" x14ac:dyDescent="0.25">
      <c r="A46" s="94">
        <v>44</v>
      </c>
      <c r="B46" s="150" t="s">
        <v>173</v>
      </c>
    </row>
    <row r="47" spans="1:2" x14ac:dyDescent="0.25">
      <c r="A47" s="94">
        <v>45</v>
      </c>
      <c r="B47" s="150" t="s">
        <v>174</v>
      </c>
    </row>
    <row r="48" spans="1:2" x14ac:dyDescent="0.25">
      <c r="A48" s="94">
        <v>46</v>
      </c>
      <c r="B48" s="150" t="s">
        <v>174</v>
      </c>
    </row>
    <row r="49" spans="1:2" x14ac:dyDescent="0.25">
      <c r="A49" s="94">
        <v>47</v>
      </c>
      <c r="B49" s="150" t="s">
        <v>175</v>
      </c>
    </row>
    <row r="50" spans="1:2" x14ac:dyDescent="0.25">
      <c r="A50" s="94">
        <v>48</v>
      </c>
      <c r="B50" s="150" t="s">
        <v>176</v>
      </c>
    </row>
    <row r="51" spans="1:2" x14ac:dyDescent="0.25">
      <c r="A51" s="94">
        <v>49</v>
      </c>
      <c r="B51" s="150" t="s">
        <v>177</v>
      </c>
    </row>
    <row r="52" spans="1:2" x14ac:dyDescent="0.25">
      <c r="A52" s="94">
        <v>50</v>
      </c>
      <c r="B52" s="150" t="s">
        <v>178</v>
      </c>
    </row>
    <row r="53" spans="1:2" x14ac:dyDescent="0.25">
      <c r="A53" s="94">
        <v>51</v>
      </c>
      <c r="B53" s="150" t="s">
        <v>179</v>
      </c>
    </row>
    <row r="54" spans="1:2" x14ac:dyDescent="0.25">
      <c r="A54" s="94">
        <v>52</v>
      </c>
      <c r="B54" s="150" t="s">
        <v>180</v>
      </c>
    </row>
    <row r="55" spans="1:2" x14ac:dyDescent="0.25">
      <c r="A55" s="94">
        <v>53</v>
      </c>
      <c r="B55" s="150" t="s">
        <v>181</v>
      </c>
    </row>
    <row r="56" spans="1:2" ht="25.5" x14ac:dyDescent="0.25">
      <c r="A56" s="94">
        <v>54</v>
      </c>
      <c r="B56" s="150" t="s">
        <v>182</v>
      </c>
    </row>
    <row r="57" spans="1:2" x14ac:dyDescent="0.25">
      <c r="A57" s="94">
        <v>55</v>
      </c>
      <c r="B57" s="150" t="s">
        <v>183</v>
      </c>
    </row>
    <row r="58" spans="1:2" x14ac:dyDescent="0.25">
      <c r="A58" s="94">
        <v>56</v>
      </c>
      <c r="B58" s="150" t="s">
        <v>184</v>
      </c>
    </row>
    <row r="59" spans="1:2" x14ac:dyDescent="0.25">
      <c r="A59" s="94">
        <v>57</v>
      </c>
      <c r="B59" s="150" t="s">
        <v>185</v>
      </c>
    </row>
    <row r="60" spans="1:2" x14ac:dyDescent="0.25">
      <c r="A60" s="94">
        <v>58</v>
      </c>
      <c r="B60" s="150" t="s">
        <v>186</v>
      </c>
    </row>
    <row r="61" spans="1:2" x14ac:dyDescent="0.25">
      <c r="A61" s="94">
        <v>59</v>
      </c>
      <c r="B61" s="150" t="s">
        <v>187</v>
      </c>
    </row>
    <row r="62" spans="1:2" ht="25.5" x14ac:dyDescent="0.25">
      <c r="A62" s="94">
        <v>60</v>
      </c>
      <c r="B62" s="150" t="s">
        <v>188</v>
      </c>
    </row>
    <row r="63" spans="1:2" ht="25.5" x14ac:dyDescent="0.25">
      <c r="A63" s="94">
        <v>61</v>
      </c>
      <c r="B63" s="150" t="s">
        <v>189</v>
      </c>
    </row>
    <row r="64" spans="1:2" x14ac:dyDescent="0.25">
      <c r="A64" s="94">
        <v>62</v>
      </c>
      <c r="B64" s="150" t="s">
        <v>190</v>
      </c>
    </row>
    <row r="65" spans="1:2" x14ac:dyDescent="0.25">
      <c r="A65" s="94">
        <v>63</v>
      </c>
      <c r="B65" s="150" t="s">
        <v>191</v>
      </c>
    </row>
    <row r="66" spans="1:2" x14ac:dyDescent="0.25">
      <c r="A66" s="94">
        <v>64</v>
      </c>
      <c r="B66" s="150" t="s">
        <v>192</v>
      </c>
    </row>
    <row r="67" spans="1:2" x14ac:dyDescent="0.25">
      <c r="A67" s="94">
        <v>65</v>
      </c>
      <c r="B67" s="150" t="s">
        <v>193</v>
      </c>
    </row>
    <row r="68" spans="1:2" x14ac:dyDescent="0.25">
      <c r="A68" s="94">
        <v>66</v>
      </c>
      <c r="B68" s="150" t="s">
        <v>194</v>
      </c>
    </row>
    <row r="69" spans="1:2" x14ac:dyDescent="0.25">
      <c r="A69" s="94">
        <v>67</v>
      </c>
      <c r="B69" s="150" t="s">
        <v>195</v>
      </c>
    </row>
    <row r="70" spans="1:2" x14ac:dyDescent="0.25">
      <c r="A70" s="94">
        <v>68</v>
      </c>
      <c r="B70" s="150" t="s">
        <v>196</v>
      </c>
    </row>
    <row r="71" spans="1:2" x14ac:dyDescent="0.25">
      <c r="A71" s="94">
        <v>69</v>
      </c>
      <c r="B71" s="150" t="s">
        <v>197</v>
      </c>
    </row>
    <row r="72" spans="1:2" ht="25.5" x14ac:dyDescent="0.25">
      <c r="A72" s="94">
        <v>70</v>
      </c>
      <c r="B72" s="150" t="s">
        <v>198</v>
      </c>
    </row>
    <row r="73" spans="1:2" x14ac:dyDescent="0.25">
      <c r="A73" s="94">
        <v>71</v>
      </c>
      <c r="B73" s="150" t="s">
        <v>199</v>
      </c>
    </row>
    <row r="74" spans="1:2" x14ac:dyDescent="0.25">
      <c r="A74" s="94">
        <v>72</v>
      </c>
      <c r="B74" s="150" t="s">
        <v>200</v>
      </c>
    </row>
    <row r="75" spans="1:2" ht="25.5" x14ac:dyDescent="0.25">
      <c r="A75" s="94">
        <v>73</v>
      </c>
      <c r="B75" s="150" t="s">
        <v>201</v>
      </c>
    </row>
    <row r="76" spans="1:2" x14ac:dyDescent="0.25">
      <c r="A76" s="94">
        <v>74</v>
      </c>
      <c r="B76" s="150" t="s">
        <v>202</v>
      </c>
    </row>
    <row r="77" spans="1:2" x14ac:dyDescent="0.25">
      <c r="A77" s="94">
        <v>75</v>
      </c>
      <c r="B77" s="150" t="s">
        <v>203</v>
      </c>
    </row>
    <row r="78" spans="1:2" x14ac:dyDescent="0.25">
      <c r="A78" s="94">
        <v>76</v>
      </c>
      <c r="B78" s="150" t="s">
        <v>204</v>
      </c>
    </row>
    <row r="79" spans="1:2" x14ac:dyDescent="0.25">
      <c r="A79" s="94">
        <v>77</v>
      </c>
      <c r="B79" s="150" t="s">
        <v>205</v>
      </c>
    </row>
    <row r="80" spans="1:2" ht="25.5" x14ac:dyDescent="0.25">
      <c r="A80" s="94">
        <v>78</v>
      </c>
      <c r="B80" s="150" t="s">
        <v>206</v>
      </c>
    </row>
    <row r="81" spans="1:3" x14ac:dyDescent="0.25">
      <c r="A81" s="94">
        <v>79</v>
      </c>
      <c r="B81" s="150" t="s">
        <v>207</v>
      </c>
    </row>
    <row r="82" spans="1:3" x14ac:dyDescent="0.25">
      <c r="A82" s="94">
        <v>80</v>
      </c>
      <c r="B82" s="150" t="s">
        <v>208</v>
      </c>
    </row>
    <row r="83" spans="1:3" x14ac:dyDescent="0.25">
      <c r="A83" s="94">
        <v>81</v>
      </c>
      <c r="B83" s="151" t="s">
        <v>209</v>
      </c>
    </row>
    <row r="84" spans="1:3" x14ac:dyDescent="0.25">
      <c r="A84" s="94">
        <v>82</v>
      </c>
      <c r="B84" s="150" t="s">
        <v>210</v>
      </c>
    </row>
    <row r="85" spans="1:3" x14ac:dyDescent="0.25">
      <c r="A85" s="148">
        <v>83</v>
      </c>
      <c r="B85" s="150" t="s">
        <v>211</v>
      </c>
    </row>
    <row r="86" spans="1:3" x14ac:dyDescent="0.25">
      <c r="A86" s="94">
        <v>84</v>
      </c>
      <c r="B86" s="150" t="s">
        <v>212</v>
      </c>
      <c r="C86" s="93"/>
    </row>
    <row r="87" spans="1:3" x14ac:dyDescent="0.25">
      <c r="A87" s="94">
        <v>85</v>
      </c>
      <c r="B87" s="150" t="s">
        <v>213</v>
      </c>
      <c r="C87" s="93"/>
    </row>
    <row r="88" spans="1:3" x14ac:dyDescent="0.25">
      <c r="A88" s="94">
        <v>86</v>
      </c>
      <c r="B88" s="150" t="s">
        <v>214</v>
      </c>
      <c r="C88" s="152"/>
    </row>
    <row r="89" spans="1:3" x14ac:dyDescent="0.25">
      <c r="A89" s="94">
        <v>87</v>
      </c>
      <c r="B89" s="150" t="s">
        <v>215</v>
      </c>
      <c r="C89" s="152"/>
    </row>
    <row r="90" spans="1:3" x14ac:dyDescent="0.25">
      <c r="A90" s="94">
        <v>88</v>
      </c>
      <c r="B90" s="150" t="s">
        <v>216</v>
      </c>
      <c r="C90" s="152"/>
    </row>
    <row r="91" spans="1:3" x14ac:dyDescent="0.25">
      <c r="A91" s="94">
        <v>89</v>
      </c>
      <c r="B91" s="150" t="s">
        <v>217</v>
      </c>
      <c r="C91" s="147"/>
    </row>
    <row r="92" spans="1:3" x14ac:dyDescent="0.25">
      <c r="A92" s="94">
        <v>90</v>
      </c>
      <c r="B92" s="150" t="s">
        <v>218</v>
      </c>
      <c r="C92" s="152"/>
    </row>
    <row r="93" spans="1:3" x14ac:dyDescent="0.25">
      <c r="A93" s="94">
        <v>91</v>
      </c>
      <c r="B93" s="150" t="s">
        <v>219</v>
      </c>
      <c r="C93" s="152"/>
    </row>
    <row r="94" spans="1:3" x14ac:dyDescent="0.25">
      <c r="A94" s="94">
        <v>92</v>
      </c>
      <c r="B94" s="150" t="s">
        <v>220</v>
      </c>
      <c r="C94" s="152"/>
    </row>
    <row r="95" spans="1:3" x14ac:dyDescent="0.25">
      <c r="A95" s="94">
        <v>93</v>
      </c>
      <c r="B95" s="150" t="s">
        <v>221</v>
      </c>
      <c r="C95" s="152"/>
    </row>
    <row r="96" spans="1:3" ht="25.5" x14ac:dyDescent="0.25">
      <c r="A96" s="94">
        <v>94</v>
      </c>
      <c r="B96" s="150" t="s">
        <v>222</v>
      </c>
      <c r="C96" s="152"/>
    </row>
    <row r="97" spans="1:3" x14ac:dyDescent="0.25">
      <c r="A97" s="94">
        <v>95</v>
      </c>
      <c r="B97" s="150" t="s">
        <v>223</v>
      </c>
      <c r="C97" s="93"/>
    </row>
    <row r="98" spans="1:3" x14ac:dyDescent="0.25">
      <c r="A98" s="94">
        <v>96</v>
      </c>
      <c r="B98" s="150" t="s">
        <v>224</v>
      </c>
      <c r="C98" s="93"/>
    </row>
    <row r="99" spans="1:3" x14ac:dyDescent="0.25">
      <c r="A99" s="94">
        <v>97</v>
      </c>
      <c r="B99" s="150" t="s">
        <v>225</v>
      </c>
      <c r="C99" s="93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zoomScaleNormal="100" workbookViewId="0">
      <selection activeCell="A84" sqref="A84"/>
    </sheetView>
  </sheetViews>
  <sheetFormatPr defaultColWidth="8.7109375" defaultRowHeight="15" x14ac:dyDescent="0.25"/>
  <cols>
    <col min="1" max="1" width="55.5703125" customWidth="1"/>
  </cols>
  <sheetData>
    <row r="1" spans="1:1" x14ac:dyDescent="0.25">
      <c r="A1" s="153" t="s">
        <v>226</v>
      </c>
    </row>
    <row r="3" spans="1:1" x14ac:dyDescent="0.25">
      <c r="A3" s="154" t="s">
        <v>227</v>
      </c>
    </row>
    <row r="4" spans="1:1" x14ac:dyDescent="0.25">
      <c r="A4" s="154" t="s">
        <v>228</v>
      </c>
    </row>
    <row r="5" spans="1:1" x14ac:dyDescent="0.25">
      <c r="A5" s="154" t="s">
        <v>229</v>
      </c>
    </row>
    <row r="6" spans="1:1" x14ac:dyDescent="0.25">
      <c r="A6" s="154" t="s">
        <v>230</v>
      </c>
    </row>
    <row r="7" spans="1:1" x14ac:dyDescent="0.25">
      <c r="A7" s="154" t="s">
        <v>231</v>
      </c>
    </row>
    <row r="8" spans="1:1" x14ac:dyDescent="0.25">
      <c r="A8" s="154" t="s">
        <v>232</v>
      </c>
    </row>
    <row r="9" spans="1:1" x14ac:dyDescent="0.25">
      <c r="A9" s="154" t="s">
        <v>233</v>
      </c>
    </row>
    <row r="10" spans="1:1" x14ac:dyDescent="0.25">
      <c r="A10" s="154" t="s">
        <v>234</v>
      </c>
    </row>
    <row r="11" spans="1:1" x14ac:dyDescent="0.25">
      <c r="A11" s="154" t="s">
        <v>235</v>
      </c>
    </row>
    <row r="12" spans="1:1" x14ac:dyDescent="0.25">
      <c r="A12" s="154" t="s">
        <v>236</v>
      </c>
    </row>
    <row r="13" spans="1:1" x14ac:dyDescent="0.25">
      <c r="A13" s="154" t="s">
        <v>237</v>
      </c>
    </row>
    <row r="14" spans="1:1" x14ac:dyDescent="0.25">
      <c r="A14" s="154" t="s">
        <v>238</v>
      </c>
    </row>
    <row r="15" spans="1:1" x14ac:dyDescent="0.25">
      <c r="A15" s="154" t="s">
        <v>239</v>
      </c>
    </row>
    <row r="16" spans="1:1" x14ac:dyDescent="0.25">
      <c r="A16" s="154" t="s">
        <v>240</v>
      </c>
    </row>
    <row r="17" spans="1:1" x14ac:dyDescent="0.25">
      <c r="A17" s="154" t="s">
        <v>241</v>
      </c>
    </row>
    <row r="18" spans="1:1" x14ac:dyDescent="0.25">
      <c r="A18" s="154" t="s">
        <v>242</v>
      </c>
    </row>
    <row r="19" spans="1:1" x14ac:dyDescent="0.25">
      <c r="A19" s="154" t="s">
        <v>243</v>
      </c>
    </row>
    <row r="20" spans="1:1" x14ac:dyDescent="0.25">
      <c r="A20" s="154" t="s">
        <v>244</v>
      </c>
    </row>
    <row r="21" spans="1:1" x14ac:dyDescent="0.25">
      <c r="A21" s="154" t="s">
        <v>245</v>
      </c>
    </row>
    <row r="22" spans="1:1" x14ac:dyDescent="0.25">
      <c r="A22" s="154" t="s">
        <v>246</v>
      </c>
    </row>
    <row r="23" spans="1:1" x14ac:dyDescent="0.25">
      <c r="A23" s="154" t="s">
        <v>247</v>
      </c>
    </row>
    <row r="24" spans="1:1" x14ac:dyDescent="0.25">
      <c r="A24" s="154" t="s">
        <v>248</v>
      </c>
    </row>
    <row r="25" spans="1:1" x14ac:dyDescent="0.25">
      <c r="A25" s="154" t="s">
        <v>249</v>
      </c>
    </row>
    <row r="26" spans="1:1" x14ac:dyDescent="0.25">
      <c r="A26" s="154" t="s">
        <v>250</v>
      </c>
    </row>
    <row r="27" spans="1:1" x14ac:dyDescent="0.25">
      <c r="A27" s="154" t="s">
        <v>251</v>
      </c>
    </row>
    <row r="28" spans="1:1" x14ac:dyDescent="0.25">
      <c r="A28" s="154" t="s">
        <v>252</v>
      </c>
    </row>
    <row r="29" spans="1:1" x14ac:dyDescent="0.25">
      <c r="A29" s="154" t="s">
        <v>253</v>
      </c>
    </row>
    <row r="30" spans="1:1" x14ac:dyDescent="0.25">
      <c r="A30" s="154" t="s">
        <v>254</v>
      </c>
    </row>
    <row r="31" spans="1:1" x14ac:dyDescent="0.25">
      <c r="A31" s="154" t="s">
        <v>255</v>
      </c>
    </row>
    <row r="32" spans="1:1" x14ac:dyDescent="0.25">
      <c r="A32" s="154" t="s">
        <v>256</v>
      </c>
    </row>
    <row r="33" spans="1:1" x14ac:dyDescent="0.25">
      <c r="A33" s="154" t="s">
        <v>257</v>
      </c>
    </row>
    <row r="34" spans="1:1" x14ac:dyDescent="0.25">
      <c r="A34" s="154" t="s">
        <v>258</v>
      </c>
    </row>
    <row r="35" spans="1:1" x14ac:dyDescent="0.25">
      <c r="A35" s="154" t="s">
        <v>259</v>
      </c>
    </row>
    <row r="36" spans="1:1" x14ac:dyDescent="0.25">
      <c r="A36" s="154" t="s">
        <v>260</v>
      </c>
    </row>
    <row r="37" spans="1:1" x14ac:dyDescent="0.25">
      <c r="A37" s="154" t="s">
        <v>261</v>
      </c>
    </row>
    <row r="38" spans="1:1" x14ac:dyDescent="0.25">
      <c r="A38" s="154" t="s">
        <v>262</v>
      </c>
    </row>
    <row r="39" spans="1:1" x14ac:dyDescent="0.25">
      <c r="A39" s="154" t="s">
        <v>263</v>
      </c>
    </row>
    <row r="40" spans="1:1" x14ac:dyDescent="0.25">
      <c r="A40" s="154" t="s">
        <v>264</v>
      </c>
    </row>
    <row r="41" spans="1:1" x14ac:dyDescent="0.25">
      <c r="A41" s="154" t="s">
        <v>265</v>
      </c>
    </row>
    <row r="42" spans="1:1" x14ac:dyDescent="0.25">
      <c r="A42" s="154" t="s">
        <v>266</v>
      </c>
    </row>
    <row r="43" spans="1:1" x14ac:dyDescent="0.25">
      <c r="A43" s="154" t="s">
        <v>267</v>
      </c>
    </row>
    <row r="44" spans="1:1" x14ac:dyDescent="0.25">
      <c r="A44" s="154" t="s">
        <v>268</v>
      </c>
    </row>
    <row r="45" spans="1:1" x14ac:dyDescent="0.25">
      <c r="A45" s="154" t="s">
        <v>269</v>
      </c>
    </row>
    <row r="46" spans="1:1" x14ac:dyDescent="0.25">
      <c r="A46" s="154" t="s">
        <v>270</v>
      </c>
    </row>
    <row r="47" spans="1:1" x14ac:dyDescent="0.25">
      <c r="A47" s="154" t="s">
        <v>271</v>
      </c>
    </row>
    <row r="48" spans="1:1" x14ac:dyDescent="0.25">
      <c r="A48" s="154" t="s">
        <v>272</v>
      </c>
    </row>
    <row r="49" spans="1:1" x14ac:dyDescent="0.25">
      <c r="A49" s="154" t="s">
        <v>273</v>
      </c>
    </row>
    <row r="50" spans="1:1" x14ac:dyDescent="0.25">
      <c r="A50" s="154" t="s">
        <v>274</v>
      </c>
    </row>
    <row r="51" spans="1:1" x14ac:dyDescent="0.25">
      <c r="A51" s="154" t="s">
        <v>275</v>
      </c>
    </row>
    <row r="52" spans="1:1" x14ac:dyDescent="0.25">
      <c r="A52" s="154" t="s">
        <v>276</v>
      </c>
    </row>
    <row r="53" spans="1:1" x14ac:dyDescent="0.25">
      <c r="A53" s="154" t="s">
        <v>277</v>
      </c>
    </row>
    <row r="54" spans="1:1" x14ac:dyDescent="0.25">
      <c r="A54" s="154" t="s">
        <v>278</v>
      </c>
    </row>
    <row r="55" spans="1:1" x14ac:dyDescent="0.25">
      <c r="A55" s="154" t="s">
        <v>279</v>
      </c>
    </row>
    <row r="56" spans="1:1" x14ac:dyDescent="0.25">
      <c r="A56" s="154" t="s">
        <v>280</v>
      </c>
    </row>
    <row r="57" spans="1:1" x14ac:dyDescent="0.25">
      <c r="A57" s="154" t="s">
        <v>281</v>
      </c>
    </row>
    <row r="58" spans="1:1" x14ac:dyDescent="0.25">
      <c r="A58" s="154" t="s">
        <v>282</v>
      </c>
    </row>
    <row r="59" spans="1:1" x14ac:dyDescent="0.25">
      <c r="A59" s="154" t="s">
        <v>283</v>
      </c>
    </row>
    <row r="60" spans="1:1" x14ac:dyDescent="0.25">
      <c r="A60" s="154" t="s">
        <v>284</v>
      </c>
    </row>
    <row r="61" spans="1:1" x14ac:dyDescent="0.25">
      <c r="A61" s="154" t="s">
        <v>285</v>
      </c>
    </row>
    <row r="62" spans="1:1" x14ac:dyDescent="0.25">
      <c r="A62" s="154" t="s">
        <v>286</v>
      </c>
    </row>
    <row r="63" spans="1:1" x14ac:dyDescent="0.25">
      <c r="A63" s="154" t="s">
        <v>287</v>
      </c>
    </row>
    <row r="64" spans="1:1" x14ac:dyDescent="0.25">
      <c r="A64" s="154" t="s">
        <v>288</v>
      </c>
    </row>
    <row r="65" spans="1:1" x14ac:dyDescent="0.25">
      <c r="A65" s="154" t="s">
        <v>289</v>
      </c>
    </row>
    <row r="66" spans="1:1" x14ac:dyDescent="0.25">
      <c r="A66" s="154" t="s">
        <v>290</v>
      </c>
    </row>
    <row r="67" spans="1:1" x14ac:dyDescent="0.25">
      <c r="A67" s="154" t="s">
        <v>291</v>
      </c>
    </row>
    <row r="68" spans="1:1" x14ac:dyDescent="0.25">
      <c r="A68" s="154" t="s">
        <v>292</v>
      </c>
    </row>
    <row r="69" spans="1:1" x14ac:dyDescent="0.25">
      <c r="A69" s="154" t="s">
        <v>293</v>
      </c>
    </row>
    <row r="70" spans="1:1" x14ac:dyDescent="0.25">
      <c r="A70" s="154" t="s">
        <v>294</v>
      </c>
    </row>
    <row r="71" spans="1:1" x14ac:dyDescent="0.25">
      <c r="A71" s="154" t="s">
        <v>295</v>
      </c>
    </row>
    <row r="72" spans="1:1" x14ac:dyDescent="0.25">
      <c r="A72" s="154" t="s">
        <v>296</v>
      </c>
    </row>
    <row r="73" spans="1:1" x14ac:dyDescent="0.25">
      <c r="A73" s="154" t="s">
        <v>297</v>
      </c>
    </row>
    <row r="74" spans="1:1" x14ac:dyDescent="0.25">
      <c r="A74" s="154" t="s">
        <v>298</v>
      </c>
    </row>
    <row r="75" spans="1:1" x14ac:dyDescent="0.25">
      <c r="A75" s="154" t="s">
        <v>299</v>
      </c>
    </row>
    <row r="76" spans="1:1" x14ac:dyDescent="0.25">
      <c r="A76" s="154" t="s">
        <v>300</v>
      </c>
    </row>
    <row r="77" spans="1:1" x14ac:dyDescent="0.25">
      <c r="A77" s="154" t="s">
        <v>301</v>
      </c>
    </row>
    <row r="78" spans="1:1" x14ac:dyDescent="0.25">
      <c r="A78" s="154" t="s">
        <v>302</v>
      </c>
    </row>
    <row r="79" spans="1:1" x14ac:dyDescent="0.25">
      <c r="A79" s="154" t="s">
        <v>303</v>
      </c>
    </row>
    <row r="80" spans="1:1" x14ac:dyDescent="0.25">
      <c r="A80" s="154" t="s">
        <v>304</v>
      </c>
    </row>
    <row r="81" spans="1:1" x14ac:dyDescent="0.25">
      <c r="A81" s="154" t="s">
        <v>305</v>
      </c>
    </row>
    <row r="82" spans="1:1" x14ac:dyDescent="0.25">
      <c r="A82" s="154" t="s">
        <v>306</v>
      </c>
    </row>
    <row r="83" spans="1:1" x14ac:dyDescent="0.25">
      <c r="A83" s="154" t="s">
        <v>307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классы 2022-2023 уч.г.</vt:lpstr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Company>МОиН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KuzminaKV</dc:creator>
  <dc:description/>
  <cp:lastModifiedBy>Елена</cp:lastModifiedBy>
  <cp:revision>1</cp:revision>
  <cp:lastPrinted>2022-07-27T05:36:16Z</cp:lastPrinted>
  <dcterms:created xsi:type="dcterms:W3CDTF">2012-10-31T11:22:26Z</dcterms:created>
  <dcterms:modified xsi:type="dcterms:W3CDTF">2023-08-01T09:29:47Z</dcterms:modified>
  <dc:language>ru-RU</dc:language>
</cp:coreProperties>
</file>